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0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imspa.sharepoint.com/sites/CIMSPAEducation/Shared Documents/5. Endorsements/Mapping Documents/New Mapping Docs/Technical Specialisms/"/>
    </mc:Choice>
  </mc:AlternateContent>
  <xr:revisionPtr revIDLastSave="50" documentId="8_{9B2E4F40-3AF8-49F2-9B61-0A6F770C6596}" xr6:coauthVersionLast="47" xr6:coauthVersionMax="47" xr10:uidLastSave="{D562056A-98B8-4987-B7EE-8ACCECE1421D}"/>
  <bookViews>
    <workbookView xWindow="22932" yWindow="-108" windowWidth="23256" windowHeight="12456" tabRatio="676" firstSheet="1" xr2:uid="{A28DFB68-0578-4E97-9E84-47FD3943123C}"/>
  </bookViews>
  <sheets>
    <sheet name="Guidance" sheetId="14" r:id="rId1"/>
    <sheet name="Mapping Template" sheetId="2" r:id="rId2"/>
    <sheet name="% breakdown" sheetId="5" state="hidden" r:id="rId3"/>
    <sheet name="Feedback" sheetId="3" state="hidden" r:id="rId4"/>
    <sheet name="Workings out" sheetId="4" state="hidden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4" l="1"/>
  <c r="F7" i="4"/>
  <c r="F8" i="4"/>
  <c r="F9" i="4"/>
  <c r="F10" i="4"/>
  <c r="F11" i="4"/>
  <c r="F12" i="4"/>
  <c r="E6" i="4"/>
  <c r="E7" i="4"/>
  <c r="E8" i="4"/>
  <c r="E9" i="4"/>
  <c r="E10" i="4"/>
  <c r="D6" i="4"/>
  <c r="D7" i="4"/>
  <c r="C6" i="4"/>
  <c r="C7" i="4"/>
  <c r="C8" i="4"/>
  <c r="B6" i="4"/>
  <c r="B7" i="4"/>
  <c r="B8" i="4"/>
  <c r="B9" i="4"/>
  <c r="B10" i="4"/>
  <c r="B11" i="4"/>
  <c r="D5" i="4"/>
  <c r="L18" i="2" s="1"/>
  <c r="B5" i="4"/>
  <c r="C5" i="4"/>
  <c r="E5" i="4"/>
  <c r="F5" i="4"/>
  <c r="K33" i="2" a="1"/>
  <c r="K33" i="2" s="1"/>
  <c r="K32" i="2"/>
  <c r="K31" i="2"/>
  <c r="K29" i="2" a="1"/>
  <c r="K29" i="2" s="1"/>
  <c r="K26" i="2" a="1"/>
  <c r="K26" i="2" s="1"/>
  <c r="K25" i="2"/>
  <c r="K23" i="2" a="1"/>
  <c r="K23" i="2" s="1"/>
  <c r="K22" i="2"/>
  <c r="K18" i="2" a="1"/>
  <c r="K18" i="2" s="1"/>
  <c r="K15" i="2" a="1"/>
  <c r="K15" i="2" s="1"/>
  <c r="K13" i="2" a="1"/>
  <c r="K13" i="2" s="1"/>
  <c r="K9" i="2" a="1"/>
  <c r="K9" i="2" s="1"/>
  <c r="K5" i="2" a="1"/>
  <c r="K5" i="2" s="1"/>
  <c r="L13" i="2" l="1"/>
  <c r="L22" i="2"/>
  <c r="L5" i="2"/>
  <c r="L29" i="2"/>
  <c r="E7" i="5"/>
  <c r="D7" i="5"/>
  <c r="F6" i="5"/>
  <c r="F5" i="5"/>
  <c r="F3" i="5"/>
  <c r="F4" i="5"/>
  <c r="F2" i="5"/>
  <c r="G5" i="5" l="1"/>
  <c r="G4" i="5"/>
  <c r="H6" i="5"/>
  <c r="H5" i="5"/>
  <c r="G6" i="5"/>
  <c r="H2" i="5"/>
  <c r="H3" i="5"/>
  <c r="H4" i="5"/>
  <c r="I4" i="5" l="1"/>
  <c r="I5" i="5"/>
  <c r="I6" i="5"/>
  <c r="H7" i="5"/>
  <c r="G3" i="5"/>
  <c r="I3" i="5" s="1"/>
  <c r="G2" i="5"/>
  <c r="I2" i="5" l="1"/>
  <c r="I7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tc={28CDDF17-0DC9-4F56-BD73-C20ECFD88D84}</author>
  </authors>
  <commentList>
    <comment ref="L5" authorId="0" shapeId="0" xr:uid="{28CDDF17-0DC9-4F56-BD73-C20ECFD88D84}">
      <text>
        <t>[Threaded comment]
Your version of Excel allows you to read this threaded comment; however, any edits to it will get removed if the file is opened in a newer version of Excel. Learn more: https://go.microsoft.com/fwlink/?linkid=870924
Comment:
    This shows the percentage covered of the knowledge section of maximising participant experience</t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<sst xmlns="http://schemas.openxmlformats.org/spreadsheetml/2006/main" count="158" uniqueCount="141">
  <si>
    <t>Qigong for Health and Wellbeing Mapping Template</t>
  </si>
  <si>
    <t>Edition: V1.1</t>
  </si>
  <si>
    <t>Publication date: 30th January 2025</t>
  </si>
  <si>
    <t>Mapping Guidance - you are here!</t>
  </si>
  <si>
    <t>Mapping template to reference and evidence where the professional standard is being met by the course/ participant/ qualification</t>
  </si>
  <si>
    <t>N.B. Examples (e.g.) are given within the LDRs to provide an overview of the knowledge and skills most relevant to the role. It is not mandatory to assess learners against 100% of the examples provided, however, sufficient coverage to ensure occupational competence on achievement must be ensured. This will be reviewed as part of the CIMSPA endorsement process. </t>
  </si>
  <si>
    <t xml:space="preserve">For non-regulated qualifications (CPD), where an Education Partner does not meet the full CIMSPA professional standard, it is important to note, that the Education Partner must meet a full Knowledge or Skill LDR. For example, all three sections within K1.1 would need to evidenced for that LDR to partially map to the professional standard. </t>
  </si>
  <si>
    <r>
      <rPr>
        <sz val="12"/>
        <color theme="4" tint="-0.499984740745262"/>
        <rFont val="Poppins"/>
        <family val="3"/>
      </rPr>
      <t>For further information around product development guidance, please refer to the professional standard within the professional standard library;</t>
    </r>
    <r>
      <rPr>
        <u/>
        <sz val="12"/>
        <color theme="10"/>
        <rFont val="Poppins"/>
        <family val="3"/>
      </rPr>
      <t xml:space="preserve"> https://www.cimspa.co.uk/education-training/professional-standards/professional-standards-library/ </t>
    </r>
  </si>
  <si>
    <r>
      <rPr>
        <sz val="12"/>
        <color rgb="FF002060"/>
        <rFont val="Poppins"/>
        <family val="3"/>
      </rPr>
      <t>Alternatively, please view our CIMPSA Partner Endorsement Guide;</t>
    </r>
    <r>
      <rPr>
        <u/>
        <sz val="12"/>
        <color theme="10"/>
        <rFont val="Poppins"/>
        <family val="3"/>
      </rPr>
      <t xml:space="preserve">https://cimspa.co.uk/education-training/endorsement/ </t>
    </r>
  </si>
  <si>
    <t xml:space="preserve">Revision History </t>
  </si>
  <si>
    <t>Version</t>
  </si>
  <si>
    <t xml:space="preserve">Name &amp; Role </t>
  </si>
  <si>
    <t>Signature &amp; Date</t>
  </si>
  <si>
    <t>Reason for Change</t>
  </si>
  <si>
    <t>c</t>
  </si>
  <si>
    <t>V1.1</t>
  </si>
  <si>
    <t>Aidan Riley Education Officer</t>
  </si>
  <si>
    <t>AR 28/01/25</t>
  </si>
  <si>
    <t xml:space="preserve">Update to general formatting &amp; implementation of conditional formating to streamline moderator feedback. </t>
  </si>
  <si>
    <r>
      <rPr>
        <b/>
        <sz val="11"/>
        <color rgb="FFA5DAEC"/>
        <rFont val="Poppins"/>
        <family val="3"/>
      </rPr>
      <t xml:space="preserve">                                 E </t>
    </r>
    <r>
      <rPr>
        <sz val="11"/>
        <color rgb="FF12326E"/>
        <rFont val="Poppins"/>
        <family val="3"/>
      </rPr>
      <t xml:space="preserve">endorsements@cimspa.co.uk   </t>
    </r>
    <r>
      <rPr>
        <b/>
        <sz val="11"/>
        <color rgb="FFA5DAEC"/>
        <rFont val="Poppins"/>
        <family val="3"/>
      </rPr>
      <t xml:space="preserve">T </t>
    </r>
    <r>
      <rPr>
        <sz val="11"/>
        <color rgb="FF12326E"/>
        <rFont val="Poppins"/>
        <family val="3"/>
      </rPr>
      <t xml:space="preserve">03438 360200   </t>
    </r>
    <r>
      <rPr>
        <b/>
        <sz val="11"/>
        <color rgb="FFA5DAEC"/>
        <rFont val="Poppins"/>
        <family val="3"/>
      </rPr>
      <t>W</t>
    </r>
    <r>
      <rPr>
        <sz val="11"/>
        <color rgb="FF12326E"/>
        <rFont val="Poppins"/>
        <family val="3"/>
      </rPr>
      <t xml:space="preserve"> www.cimspa.co.uk                  </t>
    </r>
  </si>
  <si>
    <t xml:space="preserve">Chartered Institute for the Management of Sport and Physical Activity,  </t>
  </si>
  <si>
    <t>SportPark Loughborough University, 3 Oakwood Drive, Loughborough, Leicestershire LE11 3QF</t>
  </si>
  <si>
    <t>Incorporated by Royal Charter      Charity Registration No. 1144545</t>
  </si>
  <si>
    <r>
      <t xml:space="preserve">Education Product Title: </t>
    </r>
    <r>
      <rPr>
        <b/>
        <sz val="11"/>
        <color theme="5"/>
        <rFont val="Poppins"/>
        <family val="3"/>
      </rPr>
      <t>INSERT HERE</t>
    </r>
  </si>
  <si>
    <t>Professional Standard: Qigong for Health and Wellbeing</t>
  </si>
  <si>
    <t>Partner Mapping Section</t>
  </si>
  <si>
    <t>Moderator Feedback Section</t>
  </si>
  <si>
    <t>IV Feedback Section</t>
  </si>
  <si>
    <t>Topic</t>
  </si>
  <si>
    <t xml:space="preserve">Competency </t>
  </si>
  <si>
    <t>Learning Outcome(s)</t>
  </si>
  <si>
    <t>Evidence (sign post to SOW / course specification / supporting documents)</t>
  </si>
  <si>
    <t>Assessment Method</t>
  </si>
  <si>
    <t>Further Comments (expand on evidence within column E / F)</t>
  </si>
  <si>
    <r>
      <t>Response to Moderator Feedback Section (secon</t>
    </r>
    <r>
      <rPr>
        <b/>
        <sz val="11"/>
        <color theme="4" tint="-0.499984740745262"/>
        <rFont val="Poppins"/>
        <family val="3"/>
      </rPr>
      <t>d review evidence - if applicable</t>
    </r>
    <r>
      <rPr>
        <b/>
        <sz val="11"/>
        <color rgb="FF12326E"/>
        <rFont val="Poppins"/>
        <family val="3"/>
      </rPr>
      <t>)</t>
    </r>
  </si>
  <si>
    <t>Score</t>
  </si>
  <si>
    <t>Mapping to Point</t>
  </si>
  <si>
    <t xml:space="preserve">% Mapped to Section </t>
  </si>
  <si>
    <t xml:space="preserve">Moderator comments  </t>
  </si>
  <si>
    <t>General Feedback (first review)</t>
  </si>
  <si>
    <t>General Feedback (second review - if applicable)</t>
  </si>
  <si>
    <t>IV Comments</t>
  </si>
  <si>
    <t>1. Health and Wellbeing</t>
  </si>
  <si>
    <t>Ref </t>
  </si>
  <si>
    <t>Knowledge and Understanding (K&amp;U):</t>
  </si>
  <si>
    <t>Those practicing Qigong for Health and Wellbeing must:</t>
  </si>
  <si>
    <t>K1.1</t>
  </si>
  <si>
    <t>Health and wellbeing</t>
  </si>
  <si>
    <t>Understand the broad definitions for health and wellbeing and in relation to Qigong practice.</t>
  </si>
  <si>
    <t>Know when and how to signpost individuals on or refer to appropriate services, where it is deemed beyond scope of practice.</t>
  </si>
  <si>
    <t>K1.2</t>
  </si>
  <si>
    <t>Benefits</t>
  </si>
  <si>
    <t>Know about the risks of inactivity and sedentary behaviour and how Qigong practice can improve individuals’ health and wellbeing.</t>
  </si>
  <si>
    <t>Know the acknowledged benefits (Physiological, Psychological and Sociological) of regular Qigong practice to health and wellbeing.</t>
  </si>
  <si>
    <t>K1.3</t>
  </si>
  <si>
    <t>Behaviour change</t>
  </si>
  <si>
    <t>Understand types of real and perceived barriers that affect engagement and participation in practising Qigong in the health and wellbeing setting.</t>
  </si>
  <si>
    <t>Identify the motivations for individuals participating in Qigong practice in the health and wellbeing setting.</t>
  </si>
  <si>
    <t>Know how to promote and support individuals’ behaviour change to engage in regular Qigong practice in the health and wellbeing setting.</t>
  </si>
  <si>
    <t>2. Technical knowledge and skills of chosen Qigong system(s)</t>
  </si>
  <si>
    <t>K&amp;U</t>
  </si>
  <si>
    <t>K2.1</t>
  </si>
  <si>
    <t>Theoretical basis of
chosen Qigong
system(s)</t>
  </si>
  <si>
    <t>Know how to define the terms ‘qi’ (chi) and ‘Qigong’ (according to your chosen system).</t>
  </si>
  <si>
    <t>Know the conceptual principles of chosen Qigong system in terms of mind, anatomy / physiology of the physical and subtle bodies, and movement/vibration of those elements.</t>
  </si>
  <si>
    <t>K2.2</t>
  </si>
  <si>
    <t>Qigong technique</t>
  </si>
  <si>
    <t>Know in detail, the key internal movements/vibrations (physical body, subtle body, and mind) that are used within the chosen system, the effect of this movement/vibration in terms of movement and transformation of qi throughout the subtle body, and the basis of how this benefits health, wellbeing, and spiritual development.</t>
  </si>
  <si>
    <t>Know in detail, at least one complete form from chosen system (see glossary/ appendix).</t>
  </si>
  <si>
    <t>Skills: </t>
  </si>
  <si>
    <t>Those practicing Qigong for Health and Wellbeing mustbe able to:</t>
  </si>
  <si>
    <t>S2.1</t>
  </si>
  <si>
    <t xml:space="preserve">Model the conceptual principles of chosen Qigong system in all practice. </t>
  </si>
  <si>
    <t>Accurately demonstrate the key internal (physical, subtle, and mind) movements/vibrations that are used within the chosen Qigong system.</t>
  </si>
  <si>
    <t>Perform accurately at least one complete form, from chosen Qigong system.</t>
  </si>
  <si>
    <t>3. Plan, prepare, deliver, and review Qigong exercise sessions</t>
  </si>
  <si>
    <t>K3.1</t>
  </si>
  <si>
    <t>Plan Qigong exercise
sessions/
programmes</t>
  </si>
  <si>
    <t>Understand how to plan and tailor safe and inclusive Qigong exercise
sessions/ programmes for a range of clients:
­ Explain the key principles of designing a programme of Qigong exercise
sessions.
­ Differences between Qigong exercises for physical fitness, physical
health benefits, wellbeing, and spiritual development.
­ Explain a range of safe and effective Qigong exercises.
­ Know how to select the most appropriate Qigong activities to meet the
needs and goals of the participant(s).
­ How Qigong practice can support participants’ health and wellbeing
during stressful life-events and other acute periods of intense stress.
­ Provision of alternative Qigong activities/exercises/participation options.
­ How to minimise any risks from the perspective of the chosen Qigong
system.</t>
  </si>
  <si>
    <t>K3.2</t>
  </si>
  <si>
    <t>Deliver Qigong
exercise sessions</t>
  </si>
  <si>
    <t>Understand how to deliver planned Qigong exercise sessions</t>
  </si>
  <si>
    <t>Know how to provide safe and effective exercise demonstrations.</t>
  </si>
  <si>
    <t>K3.3</t>
  </si>
  <si>
    <t>3 Adapt training for
varying individual
needs</t>
  </si>
  <si>
    <t>How to adapt training to meet varying individual needs during a session.</t>
  </si>
  <si>
    <t>K3.4</t>
  </si>
  <si>
    <t>Review Qigong
exercise sessions</t>
  </si>
  <si>
    <t>How to review safe and inclusive Qigong exercise sessions with individuals,
considering:
­ Reasons for temporary deferral of exercise.
­ Importance of verbal screening and how to conduct it.</t>
  </si>
  <si>
    <t>Methods of evaluating how well Qigong exercise sessions are meeting individual needs.</t>
  </si>
  <si>
    <t>S3.1</t>
  </si>
  <si>
    <t>Apply knowledge to the planning of safe and effective exercise programmes for a range of individuals within scope of practice, using appropriate methods.</t>
  </si>
  <si>
    <t>Show appropriate session content for Qigong practice.</t>
  </si>
  <si>
    <t>S3.2</t>
  </si>
  <si>
    <t>Deliver safe and effective Qigong exercise sessions.</t>
  </si>
  <si>
    <t>S3.3</t>
  </si>
  <si>
    <t>Adapt exercise for
varying individual
needs</t>
  </si>
  <si>
    <t>Adapt exercise to meet varying individual needs during a session as appropriate.</t>
  </si>
  <si>
    <t>S3.4</t>
  </si>
  <si>
    <t>Appraise own performance in relation to the session.</t>
  </si>
  <si>
    <t>Appraise participants’ performance in relation to the session.</t>
  </si>
  <si>
    <t>Assess the appropriateness of the session content in relation to the participants and environment.</t>
  </si>
  <si>
    <t>Make changes/adaptations to future session planning based on the appraisal of own performance, participant performance and appropriateness of session content.</t>
  </si>
  <si>
    <t>Sections</t>
  </si>
  <si>
    <t>Specifications</t>
  </si>
  <si>
    <t>%worth of each section</t>
  </si>
  <si>
    <t>Total % covered of area</t>
  </si>
  <si>
    <t>Section % of total standard</t>
  </si>
  <si>
    <t>% covered of entire standard</t>
  </si>
  <si>
    <t>Knowledge</t>
  </si>
  <si>
    <t>Skills</t>
  </si>
  <si>
    <t>Totals</t>
  </si>
  <si>
    <t>Standardised feedback comments</t>
  </si>
  <si>
    <t>Assessment methods</t>
  </si>
  <si>
    <t>Comprehensive evidence</t>
  </si>
  <si>
    <t>Multiple</t>
  </si>
  <si>
    <t>Sufficient evidence</t>
  </si>
  <si>
    <t>Case study</t>
  </si>
  <si>
    <t>Further evidence required</t>
  </si>
  <si>
    <t>Dissertation</t>
  </si>
  <si>
    <t>Exam</t>
  </si>
  <si>
    <t>Written test</t>
  </si>
  <si>
    <t>Listening test</t>
  </si>
  <si>
    <t>Oral test</t>
  </si>
  <si>
    <t>Performance/ practical</t>
  </si>
  <si>
    <t>Portfolio</t>
  </si>
  <si>
    <t>Professional discussion</t>
  </si>
  <si>
    <t>Project</t>
  </si>
  <si>
    <t>Simulation</t>
  </si>
  <si>
    <t>Online test</t>
  </si>
  <si>
    <t>Attendence only</t>
  </si>
  <si>
    <t>Assignment</t>
  </si>
  <si>
    <t>Other</t>
  </si>
  <si>
    <t>Calculating the totally percentage of knowledge/ skill covered in each section</t>
  </si>
  <si>
    <t>K1</t>
  </si>
  <si>
    <t>K2</t>
  </si>
  <si>
    <t>S2</t>
  </si>
  <si>
    <t>K3</t>
  </si>
  <si>
    <t>S3</t>
  </si>
  <si>
    <t>% value</t>
  </si>
  <si>
    <t># spec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</si>
</sst>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1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9"/>
      <color theme="1"/>
      <name val="Poppins"/>
      <family val="3"/>
    </font>
    <font>
      <sz val="9"/>
      <color theme="3"/>
      <name val="Poppins"/>
      <family val="3"/>
    </font>
    <font>
      <b/>
      <sz val="9"/>
      <color theme="3"/>
      <name val="Poppins"/>
      <family val="3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12326E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F089B1"/>
      <name val="Calibri"/>
      <family val="2"/>
      <scheme val="minor"/>
    </font>
    <font>
      <b/>
      <sz val="9"/>
      <color theme="4" tint="-0.499984740745262"/>
      <name val="Calibri"/>
      <family val="2"/>
      <scheme val="minor"/>
    </font>
    <font>
      <b/>
      <sz val="11"/>
      <color rgb="FF12326E"/>
      <name val="Poppins"/>
      <family val="3"/>
    </font>
    <font>
      <sz val="11"/>
      <color rgb="FF12326E"/>
      <name val="Poppins"/>
      <family val="3"/>
    </font>
    <font>
      <b/>
      <sz val="11"/>
      <color theme="4" tint="-0.499984740745262"/>
      <name val="Poppins"/>
      <family val="3"/>
    </font>
    <font>
      <b/>
      <sz val="26"/>
      <color rgb="FF12326E"/>
      <name val="Poppins"/>
      <family val="3"/>
    </font>
    <font>
      <sz val="14"/>
      <color rgb="FF12326E"/>
      <name val="Poppins"/>
      <family val="3"/>
    </font>
    <font>
      <b/>
      <sz val="20"/>
      <color rgb="FF12326E"/>
      <name val="Poppins"/>
      <family val="3"/>
    </font>
    <font>
      <sz val="12"/>
      <color theme="4" tint="-0.499984740745262"/>
      <name val="Poppins"/>
      <family val="3"/>
    </font>
    <font>
      <u/>
      <sz val="12"/>
      <color theme="10"/>
      <name val="Poppins"/>
      <family val="3"/>
    </font>
    <font>
      <b/>
      <sz val="20"/>
      <color rgb="FF002060"/>
      <name val="Poppins"/>
      <family val="3"/>
    </font>
    <font>
      <sz val="14"/>
      <color rgb="FF002060"/>
      <name val="Poppins"/>
      <family val="3"/>
    </font>
    <font>
      <sz val="12"/>
      <color rgb="FF002060"/>
      <name val="Poppins"/>
      <family val="3"/>
    </font>
    <font>
      <b/>
      <sz val="11"/>
      <color rgb="FFA5DAEC"/>
      <name val="Poppins"/>
      <family val="3"/>
    </font>
    <font>
      <sz val="10"/>
      <color rgb="FF12326E"/>
      <name val="Poppins"/>
      <family val="3"/>
    </font>
    <font>
      <u/>
      <sz val="10"/>
      <color theme="10"/>
      <name val="Poppins"/>
      <family val="3"/>
    </font>
    <font>
      <sz val="8"/>
      <color rgb="FF12326E"/>
      <name val="Poppins"/>
      <family val="3"/>
    </font>
    <font>
      <b/>
      <sz val="11"/>
      <color theme="5"/>
      <name val="Poppins"/>
      <family val="3"/>
    </font>
    <font>
      <sz val="9"/>
      <color rgb="FF002060"/>
      <name val="Poppins"/>
      <family val="3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DAEC"/>
        <bgColor indexed="64"/>
      </patternFill>
    </fill>
    <fill>
      <patternFill patternType="solid">
        <fgColor rgb="FFF089B1"/>
        <bgColor indexed="64"/>
      </patternFill>
    </fill>
    <fill>
      <patternFill patternType="solid">
        <fgColor rgb="FF6AB651"/>
        <bgColor indexed="64"/>
      </patternFill>
    </fill>
    <fill>
      <patternFill patternType="solid">
        <fgColor rgb="FF12326E"/>
        <bgColor indexed="64"/>
      </patternFill>
    </fill>
  </fills>
  <borders count="109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/>
      <diagonal/>
    </border>
    <border>
      <left style="medium">
        <color rgb="FF12326E"/>
      </left>
      <right style="medium">
        <color rgb="FF12326E"/>
      </right>
      <top/>
      <bottom/>
      <diagonal/>
    </border>
    <border>
      <left style="medium">
        <color rgb="FF12326E"/>
      </left>
      <right style="medium">
        <color rgb="FF12326E"/>
      </right>
      <top/>
      <bottom style="medium">
        <color rgb="FF12326E"/>
      </bottom>
      <diagonal/>
    </border>
    <border>
      <left style="medium">
        <color rgb="FF12326E"/>
      </left>
      <right/>
      <top style="medium">
        <color rgb="FF12326E"/>
      </top>
      <bottom style="medium">
        <color rgb="FF12326E"/>
      </bottom>
      <diagonal/>
    </border>
    <border>
      <left/>
      <right/>
      <top style="medium">
        <color rgb="FF12326E"/>
      </top>
      <bottom style="medium">
        <color rgb="FF12326E"/>
      </bottom>
      <diagonal/>
    </border>
    <border>
      <left/>
      <right/>
      <top style="medium">
        <color rgb="FF12326E"/>
      </top>
      <bottom/>
      <diagonal/>
    </border>
    <border>
      <left/>
      <right/>
      <top/>
      <bottom style="medium">
        <color rgb="FF12326E"/>
      </bottom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 style="medium">
        <color rgb="FF12326E"/>
      </bottom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rgb="FF12326E"/>
      </left>
      <right/>
      <top/>
      <bottom/>
      <diagonal/>
    </border>
    <border>
      <left style="medium">
        <color rgb="FF12326E"/>
      </left>
      <right style="medium">
        <color rgb="FF12326E"/>
      </right>
      <top style="medium">
        <color rgb="FF002060"/>
      </top>
      <bottom style="medium">
        <color rgb="FF002060"/>
      </bottom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12326E"/>
      </right>
      <top/>
      <bottom style="dotted">
        <color theme="0" tint="-0.34998626667073579"/>
      </bottom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 style="medium">
        <color rgb="FF12326E"/>
      </bottom>
      <diagonal/>
    </border>
    <border>
      <left/>
      <right style="medium">
        <color rgb="FF12326E"/>
      </right>
      <top style="medium">
        <color rgb="FF12326E"/>
      </top>
      <bottom/>
      <diagonal/>
    </border>
    <border>
      <left/>
      <right style="medium">
        <color rgb="FF12326E"/>
      </right>
      <top/>
      <bottom/>
      <diagonal/>
    </border>
    <border>
      <left/>
      <right style="medium">
        <color rgb="FF12326E"/>
      </right>
      <top/>
      <bottom style="medium">
        <color rgb="FF12326E"/>
      </bottom>
      <diagonal/>
    </border>
    <border>
      <left style="thin">
        <color theme="0"/>
      </left>
      <right/>
      <top/>
      <bottom/>
      <diagonal/>
    </border>
    <border>
      <left style="medium">
        <color rgb="FFF089B1"/>
      </left>
      <right/>
      <top style="medium">
        <color rgb="FFF089B1"/>
      </top>
      <bottom/>
      <diagonal/>
    </border>
    <border>
      <left/>
      <right/>
      <top style="medium">
        <color rgb="FFF089B1"/>
      </top>
      <bottom/>
      <diagonal/>
    </border>
    <border>
      <left/>
      <right style="medium">
        <color rgb="FFF089B1"/>
      </right>
      <top style="medium">
        <color rgb="FFF089B1"/>
      </top>
      <bottom/>
      <diagonal/>
    </border>
    <border>
      <left/>
      <right style="medium">
        <color rgb="FFF089B1"/>
      </right>
      <top/>
      <bottom/>
      <diagonal/>
    </border>
    <border>
      <left style="medium">
        <color rgb="FFF089B1"/>
      </left>
      <right/>
      <top/>
      <bottom/>
      <diagonal/>
    </border>
    <border>
      <left style="medium">
        <color rgb="FFF089B1"/>
      </left>
      <right/>
      <top/>
      <bottom style="medium">
        <color rgb="FFF089B1"/>
      </bottom>
      <diagonal/>
    </border>
    <border>
      <left/>
      <right/>
      <top/>
      <bottom style="medium">
        <color rgb="FFF089B1"/>
      </bottom>
      <diagonal/>
    </border>
    <border>
      <left/>
      <right style="medium">
        <color rgb="FFF089B1"/>
      </right>
      <top/>
      <bottom style="medium">
        <color rgb="FFF089B1"/>
      </bottom>
      <diagonal/>
    </border>
    <border>
      <left style="medium">
        <color rgb="FF12326E"/>
      </left>
      <right/>
      <top style="medium">
        <color rgb="FF12326E"/>
      </top>
      <bottom/>
      <diagonal/>
    </border>
    <border>
      <left style="medium">
        <color rgb="FF12326E"/>
      </left>
      <right/>
      <top/>
      <bottom style="medium">
        <color rgb="FF12326E"/>
      </bottom>
      <diagonal/>
    </border>
    <border>
      <left/>
      <right/>
      <top/>
      <bottom style="medium">
        <color rgb="FF002060"/>
      </bottom>
      <diagonal/>
    </border>
    <border>
      <left style="medium">
        <color rgb="FF12326E"/>
      </left>
      <right style="medium">
        <color rgb="FF12326E"/>
      </right>
      <top style="dotted">
        <color theme="0" tint="-0.249977111117893"/>
      </top>
      <bottom style="medium">
        <color rgb="FF12326E"/>
      </bottom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 style="dotted">
        <color theme="0" tint="-0.249977111117893"/>
      </bottom>
      <diagonal/>
    </border>
    <border>
      <left style="medium">
        <color rgb="FF12326E"/>
      </left>
      <right style="medium">
        <color rgb="FF12326E"/>
      </right>
      <top style="dotted">
        <color theme="0" tint="-0.249977111117893"/>
      </top>
      <bottom style="dotted">
        <color theme="0" tint="-0.249977111117893"/>
      </bottom>
      <diagonal/>
    </border>
    <border>
      <left style="medium">
        <color rgb="FF12326E"/>
      </left>
      <right style="medium">
        <color rgb="FF12326E"/>
      </right>
      <top style="dotted">
        <color theme="0" tint="-0.249977111117893"/>
      </top>
      <bottom style="dotted">
        <color theme="0" tint="-0.34998626667073579"/>
      </bottom>
      <diagonal/>
    </border>
    <border>
      <left/>
      <right/>
      <top/>
      <bottom style="medium">
        <color theme="4" tint="-0.499984740745262"/>
      </bottom>
      <diagonal/>
    </border>
    <border>
      <left/>
      <right style="medium">
        <color theme="4" tint="-0.499984740745262"/>
      </right>
      <top/>
      <bottom style="medium">
        <color theme="4" tint="-0.499984740745262"/>
      </bottom>
      <diagonal/>
    </border>
    <border>
      <left/>
      <right/>
      <top style="medium">
        <color theme="4" tint="-0.499984740745262"/>
      </top>
      <bottom style="medium">
        <color rgb="FF002060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medium">
        <color rgb="FF002060"/>
      </bottom>
      <diagonal/>
    </border>
    <border>
      <left style="medium">
        <color theme="4" tint="-0.499984740745262"/>
      </left>
      <right/>
      <top style="medium">
        <color theme="4" tint="-0.499984740745262"/>
      </top>
      <bottom style="medium">
        <color theme="4" tint="-0.499984740745262"/>
      </bottom>
      <diagonal/>
    </border>
    <border>
      <left/>
      <right/>
      <top style="medium">
        <color theme="4" tint="-0.499984740745262"/>
      </top>
      <bottom style="medium">
        <color theme="4" tint="-0.499984740745262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/>
      <right style="medium">
        <color theme="4" tint="-0.499984740745262"/>
      </right>
      <top/>
      <bottom/>
      <diagonal/>
    </border>
    <border>
      <left style="medium">
        <color theme="4" tint="-0.499984740745262"/>
      </left>
      <right/>
      <top style="medium">
        <color theme="4" tint="-0.499984740745262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indexed="64"/>
      </bottom>
      <diagonal/>
    </border>
    <border>
      <left/>
      <right/>
      <top style="medium">
        <color rgb="FF002060"/>
      </top>
      <bottom style="medium">
        <color indexed="64"/>
      </bottom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medium">
        <color indexed="64"/>
      </bottom>
      <diagonal/>
    </border>
    <border>
      <left style="medium">
        <color theme="4" tint="-0.499984740745262"/>
      </left>
      <right style="medium">
        <color indexed="64"/>
      </right>
      <top style="medium">
        <color theme="4" tint="-0.499984740745262"/>
      </top>
      <bottom style="medium">
        <color indexed="64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medium">
        <color indexed="64"/>
      </bottom>
      <diagonal/>
    </border>
    <border>
      <left style="medium">
        <color theme="4" tint="-0.499984740745262"/>
      </left>
      <right style="medium">
        <color theme="4" tint="-0.499984740745262"/>
      </right>
      <top/>
      <bottom/>
      <diagonal/>
    </border>
    <border>
      <left style="medium">
        <color theme="4" tint="-0.499984740745262"/>
      </left>
      <right style="medium">
        <color rgb="FF002060"/>
      </right>
      <top style="medium">
        <color rgb="FF002060"/>
      </top>
      <bottom style="medium">
        <color indexed="64"/>
      </bottom>
      <diagonal/>
    </border>
    <border>
      <left style="medium">
        <color rgb="FF002060"/>
      </left>
      <right style="medium">
        <color theme="4" tint="-0.499984740745262"/>
      </right>
      <top style="medium">
        <color rgb="FF002060"/>
      </top>
      <bottom style="medium">
        <color indexed="64"/>
      </bottom>
      <diagonal/>
    </border>
    <border>
      <left style="medium">
        <color theme="4" tint="-0.499984740745262"/>
      </left>
      <right style="medium">
        <color rgb="FF12326E"/>
      </right>
      <top/>
      <bottom style="medium">
        <color indexed="64"/>
      </bottom>
      <diagonal/>
    </border>
    <border>
      <left style="medium">
        <color rgb="FF12326E"/>
      </left>
      <right style="medium">
        <color rgb="FF002060"/>
      </right>
      <top style="medium">
        <color rgb="FF002060"/>
      </top>
      <bottom style="medium">
        <color indexed="64"/>
      </bottom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/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/>
      <right style="medium">
        <color rgb="FF002060"/>
      </right>
      <top/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rgb="FFF089B1"/>
      </left>
      <right style="medium">
        <color rgb="FFF089B1"/>
      </right>
      <top style="medium">
        <color rgb="FFF089B1"/>
      </top>
      <bottom style="thin">
        <color theme="0" tint="-0.14999847407452621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rgb="FFF089B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medium">
        <color rgb="FFF089B1"/>
      </right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rgb="FFF089B1"/>
      </left>
      <right style="thin">
        <color theme="0" tint="-0.14999847407452621"/>
      </right>
      <top style="thin">
        <color theme="0" tint="-0.14999847407452621"/>
      </top>
      <bottom style="medium">
        <color rgb="FFF089B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medium">
        <color rgb="FFF089B1"/>
      </bottom>
      <diagonal/>
    </border>
    <border>
      <left style="thin">
        <color theme="0" tint="-0.14999847407452621"/>
      </left>
      <right style="medium">
        <color rgb="FFF089B1"/>
      </right>
      <top style="thin">
        <color theme="0" tint="-0.14999847407452621"/>
      </top>
      <bottom style="medium">
        <color rgb="FFF089B1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4" tint="-0.499984740745262"/>
      </left>
      <right/>
      <top style="thin">
        <color rgb="FF002060"/>
      </top>
      <bottom style="medium">
        <color theme="4" tint="-0.499984740745262"/>
      </bottom>
      <diagonal/>
    </border>
    <border>
      <left/>
      <right/>
      <top style="thin">
        <color rgb="FF002060"/>
      </top>
      <bottom style="medium">
        <color theme="4" tint="-0.499984740745262"/>
      </bottom>
      <diagonal/>
    </border>
    <border>
      <left/>
      <right style="medium">
        <color theme="4" tint="-0.499984740745262"/>
      </right>
      <top style="thin">
        <color rgb="FF002060"/>
      </top>
      <bottom style="medium">
        <color theme="4" tint="-0.499984740745262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 style="medium">
        <color rgb="FF002060"/>
      </right>
      <top/>
      <bottom/>
      <diagonal/>
    </border>
    <border>
      <left style="medium">
        <color rgb="FF002060"/>
      </left>
      <right style="medium">
        <color rgb="FF002060"/>
      </right>
      <top style="medium">
        <color indexed="64"/>
      </top>
      <bottom/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  <border>
      <left/>
      <right/>
      <top style="medium">
        <color rgb="FF002060"/>
      </top>
      <bottom style="medium">
        <color theme="4" tint="-0.499984740745262"/>
      </bottom>
      <diagonal/>
    </border>
    <border>
      <left style="medium">
        <color rgb="FF12326E"/>
      </left>
      <right style="medium">
        <color rgb="FF002060"/>
      </right>
      <top style="medium">
        <color rgb="FF002060"/>
      </top>
      <bottom/>
      <diagonal/>
    </border>
    <border>
      <left style="medium">
        <color rgb="FF12326E"/>
      </left>
      <right style="medium">
        <color rgb="FF002060"/>
      </right>
      <top/>
      <bottom/>
      <diagonal/>
    </border>
    <border>
      <left style="medium">
        <color rgb="FF12326E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 style="medium">
        <color rgb="FF12326E"/>
      </right>
      <top/>
      <bottom style="dotted">
        <color theme="0" tint="-0.14999847407452621"/>
      </bottom>
      <diagonal/>
    </border>
    <border>
      <left style="medium">
        <color rgb="FF002060"/>
      </left>
      <right style="medium">
        <color rgb="FF12326E"/>
      </right>
      <top style="medium">
        <color theme="4" tint="-0.499984740745262"/>
      </top>
      <bottom style="dotted">
        <color theme="0" tint="-0.14999847407452621"/>
      </bottom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 style="dotted">
        <color theme="0" tint="-0.14999847407452621"/>
      </bottom>
      <diagonal/>
    </border>
    <border>
      <left style="medium">
        <color rgb="FF12326E"/>
      </left>
      <right style="medium">
        <color rgb="FF12326E"/>
      </right>
      <top style="dotted">
        <color theme="0" tint="-0.14999847407452621"/>
      </top>
      <bottom style="dotted">
        <color theme="0" tint="-0.14999847407452621"/>
      </bottom>
      <diagonal/>
    </border>
    <border>
      <left style="medium">
        <color rgb="FF12326E"/>
      </left>
      <right style="medium">
        <color rgb="FF12326E"/>
      </right>
      <top/>
      <bottom style="dotted">
        <color theme="0" tint="-0.14999847407452621"/>
      </bottom>
      <diagonal/>
    </border>
    <border>
      <left style="medium">
        <color rgb="FF002060"/>
      </left>
      <right style="medium">
        <color rgb="FF12326E"/>
      </right>
      <top style="medium">
        <color rgb="FF12326E"/>
      </top>
      <bottom style="dotted">
        <color theme="0" tint="-0.14999847407452621"/>
      </bottom>
      <diagonal/>
    </border>
    <border>
      <left style="medium">
        <color rgb="FF002060"/>
      </left>
      <right style="medium">
        <color rgb="FF12326E"/>
      </right>
      <top style="dotted">
        <color theme="0" tint="-0.14999847407452621"/>
      </top>
      <bottom style="dotted">
        <color theme="0" tint="-0.14999847407452621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dotted">
        <color theme="0" tint="-0.14999847407452621"/>
      </bottom>
      <diagonal/>
    </border>
    <border>
      <left style="medium">
        <color rgb="FF002060"/>
      </left>
      <right style="medium">
        <color rgb="FF002060"/>
      </right>
      <top/>
      <bottom style="dotted">
        <color theme="0" tint="-0.14999847407452621"/>
      </bottom>
      <diagonal/>
    </border>
    <border>
      <left style="medium">
        <color rgb="FF002060"/>
      </left>
      <right style="medium">
        <color rgb="FF12326E"/>
      </right>
      <top style="medium">
        <color indexed="64"/>
      </top>
      <bottom style="dotted">
        <color theme="0" tint="-0.14999847407452621"/>
      </bottom>
      <diagonal/>
    </border>
    <border>
      <left/>
      <right style="medium">
        <color rgb="FF12326E"/>
      </right>
      <top/>
      <bottom style="medium">
        <color rgb="FF002060"/>
      </bottom>
      <diagonal/>
    </border>
    <border>
      <left style="medium">
        <color rgb="FF12326E"/>
      </left>
      <right style="medium">
        <color rgb="FF12326E"/>
      </right>
      <top style="medium">
        <color indexed="64"/>
      </top>
      <bottom style="dotted">
        <color theme="0" tint="-0.14999847407452621"/>
      </bottom>
      <diagonal/>
    </border>
    <border>
      <left/>
      <right/>
      <top style="medium">
        <color indexed="64"/>
      </top>
      <bottom style="medium">
        <color rgb="FF12326E"/>
      </bottom>
      <diagonal/>
    </border>
    <border>
      <left/>
      <right/>
      <top style="medium">
        <color indexed="64"/>
      </top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12326E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34">
    <xf numFmtId="0" fontId="0" fillId="0" borderId="0" xfId="0"/>
    <xf numFmtId="0" fontId="1" fillId="0" borderId="0" xfId="0" applyFont="1"/>
    <xf numFmtId="0" fontId="3" fillId="0" borderId="1" xfId="0" applyFont="1" applyBorder="1"/>
    <xf numFmtId="0" fontId="4" fillId="0" borderId="1" xfId="0" applyFont="1" applyBorder="1"/>
    <xf numFmtId="0" fontId="5" fillId="0" borderId="0" xfId="0" applyFont="1"/>
    <xf numFmtId="0" fontId="3" fillId="0" borderId="3" xfId="0" applyFont="1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8" fillId="0" borderId="0" xfId="0" applyFont="1"/>
    <xf numFmtId="0" fontId="5" fillId="0" borderId="9" xfId="0" applyFont="1" applyBorder="1"/>
    <xf numFmtId="0" fontId="2" fillId="0" borderId="0" xfId="0" applyFont="1"/>
    <xf numFmtId="0" fontId="0" fillId="0" borderId="0" xfId="0" applyAlignment="1">
      <alignment vertical="center"/>
    </xf>
    <xf numFmtId="0" fontId="0" fillId="0" borderId="8" xfId="0" applyBorder="1"/>
    <xf numFmtId="0" fontId="10" fillId="0" borderId="6" xfId="0" applyFont="1" applyBorder="1" applyAlignment="1">
      <alignment wrapText="1"/>
    </xf>
    <xf numFmtId="0" fontId="10" fillId="0" borderId="6" xfId="0" applyFont="1" applyBorder="1"/>
    <xf numFmtId="0" fontId="10" fillId="0" borderId="27" xfId="0" applyFont="1" applyBorder="1"/>
    <xf numFmtId="0" fontId="10" fillId="0" borderId="4" xfId="0" applyFont="1" applyBorder="1"/>
    <xf numFmtId="0" fontId="10" fillId="0" borderId="5" xfId="0" applyFont="1" applyBorder="1"/>
    <xf numFmtId="0" fontId="10" fillId="0" borderId="4" xfId="0" applyFont="1" applyBorder="1" applyAlignment="1">
      <alignment wrapText="1"/>
    </xf>
    <xf numFmtId="0" fontId="1" fillId="0" borderId="2" xfId="0" applyFont="1" applyBorder="1"/>
    <xf numFmtId="0" fontId="11" fillId="0" borderId="2" xfId="0" applyFont="1" applyBorder="1"/>
    <xf numFmtId="0" fontId="1" fillId="0" borderId="2" xfId="0" applyFont="1" applyBorder="1" applyAlignment="1">
      <alignment vertical="center"/>
    </xf>
    <xf numFmtId="164" fontId="1" fillId="0" borderId="2" xfId="0" applyNumberFormat="1" applyFont="1" applyBorder="1"/>
    <xf numFmtId="0" fontId="1" fillId="0" borderId="2" xfId="0" applyFont="1" applyBorder="1" applyAlignment="1">
      <alignment vertical="center" wrapText="1"/>
    </xf>
    <xf numFmtId="0" fontId="12" fillId="0" borderId="2" xfId="0" applyFont="1" applyBorder="1" applyAlignment="1">
      <alignment horizontal="right" vertical="center" wrapText="1"/>
    </xf>
    <xf numFmtId="0" fontId="12" fillId="0" borderId="2" xfId="0" applyFont="1" applyBorder="1" applyAlignment="1">
      <alignment vertical="center" wrapText="1"/>
    </xf>
    <xf numFmtId="0" fontId="12" fillId="0" borderId="2" xfId="0" applyFont="1" applyBorder="1"/>
    <xf numFmtId="0" fontId="12" fillId="6" borderId="2" xfId="0" applyFont="1" applyFill="1" applyBorder="1"/>
    <xf numFmtId="164" fontId="12" fillId="0" borderId="2" xfId="0" applyNumberFormat="1" applyFont="1" applyBorder="1"/>
    <xf numFmtId="0" fontId="13" fillId="0" borderId="0" xfId="0" applyFont="1" applyAlignment="1">
      <alignment vertical="center" wrapText="1"/>
    </xf>
    <xf numFmtId="164" fontId="0" fillId="0" borderId="0" xfId="0" applyNumberFormat="1"/>
    <xf numFmtId="0" fontId="11" fillId="0" borderId="2" xfId="0" applyFont="1" applyBorder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15" fillId="0" borderId="19" xfId="0" applyFont="1" applyBorder="1" applyAlignment="1" applyProtection="1">
      <alignment vertical="center" wrapText="1"/>
      <protection locked="0"/>
    </xf>
    <xf numFmtId="0" fontId="15" fillId="0" borderId="0" xfId="0" applyFont="1" applyAlignment="1" applyProtection="1">
      <alignment vertical="center" wrapText="1"/>
      <protection locked="0"/>
    </xf>
    <xf numFmtId="0" fontId="15" fillId="2" borderId="15" xfId="0" applyFont="1" applyFill="1" applyBorder="1" applyAlignment="1">
      <alignment vertical="center" wrapText="1"/>
    </xf>
    <xf numFmtId="0" fontId="15" fillId="2" borderId="0" xfId="0" applyFont="1" applyFill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5" fillId="3" borderId="21" xfId="0" applyFont="1" applyFill="1" applyBorder="1" applyAlignment="1" applyProtection="1">
      <alignment vertical="center" wrapText="1"/>
      <protection locked="0"/>
    </xf>
    <xf numFmtId="0" fontId="15" fillId="4" borderId="10" xfId="0" applyFont="1" applyFill="1" applyBorder="1" applyAlignment="1">
      <alignment horizontal="center" vertical="center" wrapText="1"/>
    </xf>
    <xf numFmtId="0" fontId="15" fillId="4" borderId="21" xfId="0" applyFont="1" applyFill="1" applyBorder="1" applyAlignment="1">
      <alignment vertical="center" wrapText="1"/>
    </xf>
    <xf numFmtId="0" fontId="15" fillId="5" borderId="21" xfId="0" applyFont="1" applyFill="1" applyBorder="1" applyAlignment="1">
      <alignment vertical="center" wrapText="1"/>
    </xf>
    <xf numFmtId="0" fontId="15" fillId="3" borderId="12" xfId="0" applyFont="1" applyFill="1" applyBorder="1" applyAlignment="1" applyProtection="1">
      <alignment vertical="center" wrapText="1"/>
      <protection locked="0"/>
    </xf>
    <xf numFmtId="0" fontId="15" fillId="4" borderId="12" xfId="0" applyFont="1" applyFill="1" applyBorder="1" applyAlignment="1">
      <alignment horizontal="center" vertical="center" wrapText="1"/>
    </xf>
    <xf numFmtId="0" fontId="15" fillId="4" borderId="12" xfId="0" applyFont="1" applyFill="1" applyBorder="1" applyAlignment="1">
      <alignment vertical="center" wrapText="1"/>
    </xf>
    <xf numFmtId="0" fontId="15" fillId="5" borderId="12" xfId="0" applyFont="1" applyFill="1" applyBorder="1" applyAlignment="1">
      <alignment vertical="center" wrapText="1"/>
    </xf>
    <xf numFmtId="0" fontId="15" fillId="3" borderId="22" xfId="0" applyFont="1" applyFill="1" applyBorder="1" applyAlignment="1" applyProtection="1">
      <alignment vertical="center" wrapText="1"/>
      <protection locked="0"/>
    </xf>
    <xf numFmtId="0" fontId="15" fillId="4" borderId="22" xfId="0" applyFont="1" applyFill="1" applyBorder="1" applyAlignment="1">
      <alignment vertical="center" wrapText="1"/>
    </xf>
    <xf numFmtId="0" fontId="15" fillId="5" borderId="22" xfId="0" applyFont="1" applyFill="1" applyBorder="1" applyAlignment="1">
      <alignment vertical="center" wrapText="1"/>
    </xf>
    <xf numFmtId="0" fontId="15" fillId="3" borderId="11" xfId="0" applyFont="1" applyFill="1" applyBorder="1" applyAlignment="1" applyProtection="1">
      <alignment vertical="center" wrapText="1"/>
      <protection locked="0"/>
    </xf>
    <xf numFmtId="0" fontId="15" fillId="4" borderId="11" xfId="0" applyFont="1" applyFill="1" applyBorder="1" applyAlignment="1">
      <alignment vertical="center" wrapText="1"/>
    </xf>
    <xf numFmtId="0" fontId="15" fillId="5" borderId="11" xfId="0" applyFont="1" applyFill="1" applyBorder="1" applyAlignment="1">
      <alignment vertical="center" wrapText="1"/>
    </xf>
    <xf numFmtId="0" fontId="15" fillId="4" borderId="11" xfId="0" applyFont="1" applyFill="1" applyBorder="1" applyAlignment="1">
      <alignment horizontal="center" vertical="center" wrapText="1"/>
    </xf>
    <xf numFmtId="0" fontId="15" fillId="4" borderId="23" xfId="0" applyFont="1" applyFill="1" applyBorder="1" applyAlignment="1">
      <alignment vertical="center" wrapText="1"/>
    </xf>
    <xf numFmtId="0" fontId="15" fillId="5" borderId="23" xfId="0" applyFont="1" applyFill="1" applyBorder="1" applyAlignment="1">
      <alignment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5" fillId="2" borderId="37" xfId="0" applyFont="1" applyFill="1" applyBorder="1" applyAlignment="1" applyProtection="1">
      <alignment vertical="center" wrapText="1"/>
      <protection locked="0"/>
    </xf>
    <xf numFmtId="0" fontId="15" fillId="2" borderId="16" xfId="0" applyFont="1" applyFill="1" applyBorder="1" applyAlignment="1" applyProtection="1">
      <alignment vertical="center" wrapText="1"/>
      <protection locked="0"/>
    </xf>
    <xf numFmtId="0" fontId="15" fillId="2" borderId="14" xfId="0" applyFont="1" applyFill="1" applyBorder="1" applyAlignment="1">
      <alignment horizontal="center" vertical="center" wrapText="1"/>
    </xf>
    <xf numFmtId="0" fontId="15" fillId="4" borderId="21" xfId="0" applyFont="1" applyFill="1" applyBorder="1" applyAlignment="1">
      <alignment horizontal="center" vertical="center" wrapText="1"/>
    </xf>
    <xf numFmtId="0" fontId="15" fillId="4" borderId="22" xfId="0" applyFont="1" applyFill="1" applyBorder="1" applyAlignment="1">
      <alignment horizontal="center" vertical="center" wrapText="1"/>
    </xf>
    <xf numFmtId="0" fontId="15" fillId="4" borderId="39" xfId="0" applyFont="1" applyFill="1" applyBorder="1" applyAlignment="1">
      <alignment vertical="center" wrapText="1"/>
    </xf>
    <xf numFmtId="0" fontId="15" fillId="5" borderId="39" xfId="0" applyFont="1" applyFill="1" applyBorder="1" applyAlignment="1">
      <alignment vertical="center" wrapText="1"/>
    </xf>
    <xf numFmtId="0" fontId="15" fillId="2" borderId="13" xfId="0" applyFont="1" applyFill="1" applyBorder="1" applyAlignment="1" applyProtection="1">
      <alignment vertical="center" wrapText="1"/>
      <protection locked="0"/>
    </xf>
    <xf numFmtId="0" fontId="15" fillId="2" borderId="14" xfId="0" applyFont="1" applyFill="1" applyBorder="1" applyAlignment="1" applyProtection="1">
      <alignment vertical="center" wrapText="1"/>
      <protection locked="0"/>
    </xf>
    <xf numFmtId="0" fontId="15" fillId="2" borderId="14" xfId="0" applyFont="1" applyFill="1" applyBorder="1" applyAlignment="1">
      <alignment vertical="center" wrapText="1"/>
    </xf>
    <xf numFmtId="0" fontId="15" fillId="0" borderId="11" xfId="0" applyFont="1" applyBorder="1" applyAlignment="1">
      <alignment vertical="center" wrapText="1"/>
    </xf>
    <xf numFmtId="0" fontId="15" fillId="4" borderId="40" xfId="0" applyFont="1" applyFill="1" applyBorder="1" applyAlignment="1">
      <alignment vertical="center" wrapText="1"/>
    </xf>
    <xf numFmtId="0" fontId="15" fillId="4" borderId="10" xfId="0" applyFont="1" applyFill="1" applyBorder="1" applyAlignment="1">
      <alignment vertical="center" wrapText="1"/>
    </xf>
    <xf numFmtId="0" fontId="15" fillId="5" borderId="10" xfId="0" applyFont="1" applyFill="1" applyBorder="1" applyAlignment="1">
      <alignment vertical="center" wrapText="1"/>
    </xf>
    <xf numFmtId="0" fontId="15" fillId="2" borderId="36" xfId="0" applyFont="1" applyFill="1" applyBorder="1" applyAlignment="1" applyProtection="1">
      <alignment vertical="center" wrapText="1"/>
      <protection locked="0"/>
    </xf>
    <xf numFmtId="0" fontId="15" fillId="2" borderId="15" xfId="0" applyFont="1" applyFill="1" applyBorder="1" applyAlignment="1" applyProtection="1">
      <alignment vertical="center" wrapText="1"/>
      <protection locked="0"/>
    </xf>
    <xf numFmtId="0" fontId="15" fillId="3" borderId="17" xfId="0" applyFont="1" applyFill="1" applyBorder="1" applyAlignment="1" applyProtection="1">
      <alignment vertical="center" wrapText="1"/>
      <protection locked="0"/>
    </xf>
    <xf numFmtId="0" fontId="15" fillId="4" borderId="17" xfId="0" applyFont="1" applyFill="1" applyBorder="1" applyAlignment="1">
      <alignment vertical="center" wrapText="1"/>
    </xf>
    <xf numFmtId="0" fontId="15" fillId="5" borderId="17" xfId="0" applyFont="1" applyFill="1" applyBorder="1" applyAlignment="1">
      <alignment vertical="center" wrapText="1"/>
    </xf>
    <xf numFmtId="0" fontId="14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11" xfId="0" applyFont="1" applyBorder="1" applyAlignment="1">
      <alignment vertical="center" wrapText="1"/>
    </xf>
    <xf numFmtId="0" fontId="15" fillId="0" borderId="11" xfId="0" applyFont="1" applyBorder="1" applyAlignment="1" applyProtection="1">
      <alignment vertical="center" wrapText="1"/>
      <protection locked="0"/>
    </xf>
    <xf numFmtId="0" fontId="15" fillId="0" borderId="25" xfId="0" applyFont="1" applyBorder="1" applyAlignment="1">
      <alignment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19" xfId="0" applyFont="1" applyBorder="1" applyAlignment="1">
      <alignment vertical="center" wrapText="1"/>
    </xf>
    <xf numFmtId="0" fontId="14" fillId="0" borderId="10" xfId="0" applyFont="1" applyBorder="1" applyAlignment="1">
      <alignment horizontal="left" vertical="center" wrapText="1"/>
    </xf>
    <xf numFmtId="0" fontId="14" fillId="0" borderId="0" xfId="0" applyFont="1" applyAlignment="1" applyProtection="1">
      <alignment horizontal="center" vertical="center" wrapText="1"/>
      <protection locked="0"/>
    </xf>
    <xf numFmtId="0" fontId="15" fillId="2" borderId="50" xfId="0" applyFont="1" applyFill="1" applyBorder="1"/>
    <xf numFmtId="0" fontId="14" fillId="0" borderId="43" xfId="0" applyFont="1" applyBorder="1" applyAlignment="1">
      <alignment horizontal="center" vertical="center" wrapText="1"/>
    </xf>
    <xf numFmtId="0" fontId="14" fillId="5" borderId="52" xfId="0" applyFont="1" applyFill="1" applyBorder="1" applyAlignment="1">
      <alignment horizontal="center" vertical="center" wrapText="1"/>
    </xf>
    <xf numFmtId="0" fontId="14" fillId="0" borderId="53" xfId="0" applyFont="1" applyBorder="1" applyAlignment="1">
      <alignment horizontal="left" vertical="center" wrapText="1"/>
    </xf>
    <xf numFmtId="0" fontId="14" fillId="3" borderId="55" xfId="0" applyFont="1" applyFill="1" applyBorder="1" applyAlignment="1" applyProtection="1">
      <alignment horizontal="center" vertical="center" wrapText="1"/>
      <protection locked="0"/>
    </xf>
    <xf numFmtId="0" fontId="14" fillId="3" borderId="56" xfId="0" applyFont="1" applyFill="1" applyBorder="1" applyAlignment="1" applyProtection="1">
      <alignment horizontal="center" vertical="center" wrapText="1"/>
      <protection locked="0"/>
    </xf>
    <xf numFmtId="0" fontId="14" fillId="3" borderId="57" xfId="0" applyFont="1" applyFill="1" applyBorder="1" applyAlignment="1" applyProtection="1">
      <alignment horizontal="center" vertical="center" wrapText="1"/>
      <protection locked="0"/>
    </xf>
    <xf numFmtId="0" fontId="15" fillId="2" borderId="58" xfId="0" applyFont="1" applyFill="1" applyBorder="1"/>
    <xf numFmtId="0" fontId="14" fillId="4" borderId="59" xfId="0" applyFont="1" applyFill="1" applyBorder="1" applyAlignment="1">
      <alignment horizontal="center" vertical="center" wrapText="1"/>
    </xf>
    <xf numFmtId="0" fontId="14" fillId="4" borderId="53" xfId="0" applyFont="1" applyFill="1" applyBorder="1" applyAlignment="1">
      <alignment horizontal="center" vertical="center" wrapText="1"/>
    </xf>
    <xf numFmtId="1" fontId="14" fillId="4" borderId="53" xfId="0" applyNumberFormat="1" applyFont="1" applyFill="1" applyBorder="1" applyAlignment="1">
      <alignment horizontal="center" vertical="center" wrapText="1"/>
    </xf>
    <xf numFmtId="0" fontId="14" fillId="4" borderId="60" xfId="0" applyFont="1" applyFill="1" applyBorder="1" applyAlignment="1">
      <alignment horizontal="center" vertical="center" wrapText="1"/>
    </xf>
    <xf numFmtId="0" fontId="14" fillId="4" borderId="61" xfId="0" applyFont="1" applyFill="1" applyBorder="1" applyAlignment="1">
      <alignment horizontal="center" vertical="center" wrapText="1"/>
    </xf>
    <xf numFmtId="0" fontId="14" fillId="5" borderId="62" xfId="0" applyFont="1" applyFill="1" applyBorder="1" applyAlignment="1">
      <alignment horizontal="center" vertical="center" wrapText="1"/>
    </xf>
    <xf numFmtId="0" fontId="0" fillId="0" borderId="70" xfId="0" applyBorder="1" applyAlignment="1">
      <alignment wrapText="1"/>
    </xf>
    <xf numFmtId="0" fontId="0" fillId="0" borderId="70" xfId="0" applyBorder="1"/>
    <xf numFmtId="0" fontId="0" fillId="0" borderId="72" xfId="0" applyBorder="1"/>
    <xf numFmtId="0" fontId="23" fillId="4" borderId="73" xfId="0" applyFont="1" applyFill="1" applyBorder="1" applyAlignment="1">
      <alignment horizontal="left" vertical="center"/>
    </xf>
    <xf numFmtId="0" fontId="23" fillId="4" borderId="74" xfId="0" applyFont="1" applyFill="1" applyBorder="1" applyAlignment="1">
      <alignment horizontal="left" vertical="center"/>
    </xf>
    <xf numFmtId="0" fontId="23" fillId="4" borderId="75" xfId="0" applyFont="1" applyFill="1" applyBorder="1" applyAlignment="1">
      <alignment horizontal="left" vertical="center"/>
    </xf>
    <xf numFmtId="0" fontId="24" fillId="0" borderId="73" xfId="0" applyFont="1" applyBorder="1" applyAlignment="1">
      <alignment horizontal="left" vertical="center"/>
    </xf>
    <xf numFmtId="0" fontId="24" fillId="0" borderId="74" xfId="0" applyFont="1" applyBorder="1" applyAlignment="1">
      <alignment horizontal="left" vertical="center"/>
    </xf>
    <xf numFmtId="0" fontId="24" fillId="0" borderId="75" xfId="0" applyFont="1" applyBorder="1" applyAlignment="1">
      <alignment horizontal="left" vertical="center" wrapText="1"/>
    </xf>
    <xf numFmtId="0" fontId="24" fillId="0" borderId="75" xfId="0" applyFont="1" applyBorder="1" applyAlignment="1">
      <alignment horizontal="left" vertical="center"/>
    </xf>
    <xf numFmtId="0" fontId="24" fillId="0" borderId="76" xfId="0" applyFont="1" applyBorder="1"/>
    <xf numFmtId="0" fontId="24" fillId="0" borderId="77" xfId="0" applyFont="1" applyBorder="1"/>
    <xf numFmtId="0" fontId="24" fillId="0" borderId="78" xfId="0" applyFont="1" applyBorder="1"/>
    <xf numFmtId="0" fontId="24" fillId="0" borderId="0" xfId="0" applyFont="1"/>
    <xf numFmtId="0" fontId="0" fillId="0" borderId="80" xfId="0" applyBorder="1"/>
    <xf numFmtId="0" fontId="15" fillId="0" borderId="0" xfId="1" applyFont="1"/>
    <xf numFmtId="0" fontId="15" fillId="0" borderId="0" xfId="0" applyFont="1"/>
    <xf numFmtId="0" fontId="26" fillId="0" borderId="8" xfId="0" applyFont="1" applyBorder="1" applyAlignment="1">
      <alignment vertical="center"/>
    </xf>
    <xf numFmtId="0" fontId="26" fillId="0" borderId="7" xfId="0" applyFont="1" applyBorder="1" applyAlignment="1">
      <alignment vertical="center"/>
    </xf>
    <xf numFmtId="0" fontId="15" fillId="0" borderId="4" xfId="0" applyFont="1" applyBorder="1" applyAlignment="1">
      <alignment wrapText="1"/>
    </xf>
    <xf numFmtId="0" fontId="27" fillId="0" borderId="7" xfId="1" applyFont="1" applyBorder="1" applyAlignment="1">
      <alignment vertical="center"/>
    </xf>
    <xf numFmtId="0" fontId="15" fillId="0" borderId="7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15" fillId="2" borderId="11" xfId="0" applyFont="1" applyFill="1" applyBorder="1" applyAlignment="1">
      <alignment vertical="center" wrapText="1"/>
    </xf>
    <xf numFmtId="0" fontId="15" fillId="2" borderId="11" xfId="0" applyFont="1" applyFill="1" applyBorder="1"/>
    <xf numFmtId="0" fontId="15" fillId="2" borderId="67" xfId="0" applyFont="1" applyFill="1" applyBorder="1"/>
    <xf numFmtId="0" fontId="14" fillId="0" borderId="65" xfId="0" applyFont="1" applyBorder="1" applyAlignment="1">
      <alignment horizontal="left" vertical="center" wrapText="1"/>
    </xf>
    <xf numFmtId="0" fontId="14" fillId="0" borderId="84" xfId="0" applyFont="1" applyBorder="1" applyAlignment="1">
      <alignment horizontal="left" vertical="center" wrapText="1"/>
    </xf>
    <xf numFmtId="0" fontId="15" fillId="4" borderId="23" xfId="0" applyFont="1" applyFill="1" applyBorder="1" applyAlignment="1">
      <alignment horizontal="center" vertical="center" wrapText="1"/>
    </xf>
    <xf numFmtId="0" fontId="15" fillId="4" borderId="39" xfId="0" applyFont="1" applyFill="1" applyBorder="1" applyAlignment="1">
      <alignment horizontal="center" vertical="center" wrapText="1"/>
    </xf>
    <xf numFmtId="0" fontId="15" fillId="4" borderId="42" xfId="0" applyFont="1" applyFill="1" applyBorder="1" applyAlignment="1">
      <alignment horizontal="center" vertical="center" wrapText="1"/>
    </xf>
    <xf numFmtId="0" fontId="15" fillId="4" borderId="41" xfId="0" applyFont="1" applyFill="1" applyBorder="1" applyAlignment="1">
      <alignment horizontal="center" vertical="center" wrapText="1"/>
    </xf>
    <xf numFmtId="0" fontId="14" fillId="0" borderId="12" xfId="0" applyFont="1" applyBorder="1" applyAlignment="1">
      <alignment horizontal="left" vertical="center" wrapText="1"/>
    </xf>
    <xf numFmtId="0" fontId="14" fillId="0" borderId="17" xfId="0" applyFont="1" applyBorder="1" applyAlignment="1">
      <alignment horizontal="left" vertical="center" wrapText="1"/>
    </xf>
    <xf numFmtId="0" fontId="14" fillId="0" borderId="20" xfId="0" applyFont="1" applyBorder="1" applyAlignment="1">
      <alignment horizontal="left" vertical="center" wrapText="1"/>
    </xf>
    <xf numFmtId="0" fontId="15" fillId="0" borderId="43" xfId="0" applyFont="1" applyBorder="1" applyAlignment="1">
      <alignment horizontal="left" vertical="center" wrapText="1"/>
    </xf>
    <xf numFmtId="0" fontId="15" fillId="0" borderId="88" xfId="0" applyFont="1" applyBorder="1" applyAlignment="1">
      <alignment horizontal="left" vertical="center" wrapText="1"/>
    </xf>
    <xf numFmtId="0" fontId="15" fillId="0" borderId="44" xfId="0" applyFont="1" applyBorder="1" applyAlignment="1">
      <alignment horizontal="left" vertical="center" wrapText="1"/>
    </xf>
    <xf numFmtId="0" fontId="15" fillId="0" borderId="92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5" fillId="0" borderId="93" xfId="0" applyFont="1" applyBorder="1" applyAlignment="1">
      <alignment horizontal="left" vertical="center" wrapText="1"/>
    </xf>
    <xf numFmtId="0" fontId="15" fillId="3" borderId="94" xfId="0" applyFont="1" applyFill="1" applyBorder="1" applyAlignment="1" applyProtection="1">
      <alignment vertical="center" wrapText="1"/>
      <protection locked="0"/>
    </xf>
    <xf numFmtId="0" fontId="15" fillId="3" borderId="95" xfId="0" applyFont="1" applyFill="1" applyBorder="1" applyAlignment="1" applyProtection="1">
      <alignment vertical="center" wrapText="1"/>
      <protection locked="0"/>
    </xf>
    <xf numFmtId="0" fontId="15" fillId="3" borderId="96" xfId="0" applyFont="1" applyFill="1" applyBorder="1" applyAlignment="1" applyProtection="1">
      <alignment vertical="center" wrapText="1"/>
      <protection locked="0"/>
    </xf>
    <xf numFmtId="0" fontId="15" fillId="3" borderId="97" xfId="0" applyFont="1" applyFill="1" applyBorder="1" applyAlignment="1" applyProtection="1">
      <alignment vertical="center" wrapText="1"/>
      <protection locked="0"/>
    </xf>
    <xf numFmtId="0" fontId="15" fillId="3" borderId="98" xfId="0" applyFont="1" applyFill="1" applyBorder="1" applyAlignment="1" applyProtection="1">
      <alignment vertical="center" wrapText="1"/>
      <protection locked="0"/>
    </xf>
    <xf numFmtId="0" fontId="15" fillId="0" borderId="100" xfId="0" applyFont="1" applyBorder="1" applyAlignment="1">
      <alignment horizontal="left" vertical="center" wrapText="1"/>
    </xf>
    <xf numFmtId="0" fontId="15" fillId="0" borderId="99" xfId="0" applyFont="1" applyBorder="1" applyAlignment="1">
      <alignment horizontal="left" vertical="center" wrapText="1"/>
    </xf>
    <xf numFmtId="0" fontId="15" fillId="0" borderId="102" xfId="0" applyFont="1" applyBorder="1" applyAlignment="1">
      <alignment horizontal="left" vertical="center" wrapText="1"/>
    </xf>
    <xf numFmtId="0" fontId="15" fillId="0" borderId="101" xfId="0" applyFont="1" applyBorder="1" applyAlignment="1">
      <alignment horizontal="left" vertical="center" wrapText="1"/>
    </xf>
    <xf numFmtId="0" fontId="15" fillId="3" borderId="12" xfId="0" applyFont="1" applyFill="1" applyBorder="1" applyAlignment="1" applyProtection="1">
      <alignment horizontal="left" vertical="center" wrapText="1"/>
      <protection locked="0"/>
    </xf>
    <xf numFmtId="0" fontId="15" fillId="3" borderId="103" xfId="0" applyFont="1" applyFill="1" applyBorder="1" applyAlignment="1" applyProtection="1">
      <alignment vertical="center" wrapText="1"/>
      <protection locked="0"/>
    </xf>
    <xf numFmtId="0" fontId="14" fillId="0" borderId="104" xfId="0" applyFont="1" applyBorder="1" applyAlignment="1">
      <alignment horizontal="center" vertical="center" wrapText="1"/>
    </xf>
    <xf numFmtId="1" fontId="14" fillId="0" borderId="105" xfId="0" applyNumberFormat="1" applyFont="1" applyBorder="1" applyAlignment="1">
      <alignment horizontal="center" vertical="center" wrapText="1"/>
    </xf>
    <xf numFmtId="0" fontId="14" fillId="0" borderId="52" xfId="0" applyFont="1" applyBorder="1" applyAlignment="1">
      <alignment horizontal="center" vertical="center" wrapText="1"/>
    </xf>
    <xf numFmtId="0" fontId="14" fillId="0" borderId="54" xfId="0" applyFont="1" applyBorder="1" applyAlignment="1">
      <alignment vertical="center" wrapText="1"/>
    </xf>
    <xf numFmtId="0" fontId="15" fillId="0" borderId="38" xfId="0" applyFont="1" applyBorder="1" applyAlignment="1">
      <alignment vertical="center" wrapText="1"/>
    </xf>
    <xf numFmtId="1" fontId="15" fillId="0" borderId="0" xfId="0" applyNumberFormat="1" applyFont="1" applyAlignment="1">
      <alignment horizontal="center" vertical="center" wrapText="1"/>
    </xf>
    <xf numFmtId="1" fontId="15" fillId="0" borderId="0" xfId="0" applyNumberFormat="1" applyFont="1" applyAlignment="1">
      <alignment vertical="center" wrapText="1"/>
    </xf>
    <xf numFmtId="0" fontId="14" fillId="0" borderId="19" xfId="0" applyFont="1" applyBorder="1" applyAlignment="1">
      <alignment vertical="center" wrapText="1"/>
    </xf>
    <xf numFmtId="0" fontId="30" fillId="0" borderId="0" xfId="0" applyFont="1"/>
    <xf numFmtId="0" fontId="21" fillId="4" borderId="33" xfId="1" applyFont="1" applyFill="1" applyBorder="1" applyAlignment="1">
      <alignment horizontal="center" vertical="center" wrapText="1"/>
    </xf>
    <xf numFmtId="0" fontId="21" fillId="4" borderId="34" xfId="1" applyFont="1" applyFill="1" applyBorder="1" applyAlignment="1">
      <alignment horizontal="center" vertical="center" wrapText="1"/>
    </xf>
    <xf numFmtId="0" fontId="21" fillId="4" borderId="35" xfId="1" applyFont="1" applyFill="1" applyBorder="1" applyAlignment="1">
      <alignment horizontal="center" vertical="center" wrapText="1"/>
    </xf>
    <xf numFmtId="0" fontId="22" fillId="3" borderId="71" xfId="0" applyFont="1" applyFill="1" applyBorder="1" applyAlignment="1">
      <alignment horizontal="center" vertical="center"/>
    </xf>
    <xf numFmtId="0" fontId="15" fillId="0" borderId="27" xfId="0" applyFont="1" applyBorder="1" applyAlignment="1">
      <alignment horizontal="left" vertical="center"/>
    </xf>
    <xf numFmtId="0" fontId="15" fillId="0" borderId="79" xfId="0" applyFont="1" applyBorder="1" applyAlignment="1">
      <alignment horizontal="left" vertical="center"/>
    </xf>
    <xf numFmtId="0" fontId="20" fillId="4" borderId="32" xfId="0" applyFont="1" applyFill="1" applyBorder="1" applyAlignment="1">
      <alignment horizontal="center" vertical="center"/>
    </xf>
    <xf numFmtId="0" fontId="20" fillId="4" borderId="0" xfId="0" applyFont="1" applyFill="1" applyAlignment="1">
      <alignment horizontal="center" vertical="center"/>
    </xf>
    <xf numFmtId="0" fontId="20" fillId="4" borderId="31" xfId="0" applyFont="1" applyFill="1" applyBorder="1" applyAlignment="1">
      <alignment horizontal="center" vertical="center"/>
    </xf>
    <xf numFmtId="0" fontId="20" fillId="4" borderId="32" xfId="0" applyFont="1" applyFill="1" applyBorder="1" applyAlignment="1">
      <alignment horizontal="center" vertical="center" wrapText="1"/>
    </xf>
    <xf numFmtId="0" fontId="20" fillId="4" borderId="0" xfId="0" applyFont="1" applyFill="1" applyAlignment="1">
      <alignment horizontal="center" vertical="center" wrapText="1"/>
    </xf>
    <xf numFmtId="0" fontId="20" fillId="4" borderId="31" xfId="0" applyFont="1" applyFill="1" applyBorder="1" applyAlignment="1">
      <alignment horizontal="center" vertical="center" wrapText="1"/>
    </xf>
    <xf numFmtId="0" fontId="21" fillId="4" borderId="32" xfId="1" applyFont="1" applyFill="1" applyBorder="1" applyAlignment="1">
      <alignment horizontal="center" vertical="center" wrapText="1"/>
    </xf>
    <xf numFmtId="0" fontId="21" fillId="4" borderId="0" xfId="1" applyFont="1" applyFill="1" applyBorder="1" applyAlignment="1">
      <alignment horizontal="center" vertical="center" wrapText="1"/>
    </xf>
    <xf numFmtId="0" fontId="21" fillId="4" borderId="31" xfId="1" applyFont="1" applyFill="1" applyBorder="1" applyAlignment="1">
      <alignment horizontal="center" vertical="center" wrapText="1"/>
    </xf>
    <xf numFmtId="0" fontId="19" fillId="3" borderId="28" xfId="0" applyFont="1" applyFill="1" applyBorder="1" applyAlignment="1">
      <alignment horizontal="center" vertical="center" wrapText="1"/>
    </xf>
    <xf numFmtId="0" fontId="19" fillId="3" borderId="29" xfId="0" applyFont="1" applyFill="1" applyBorder="1" applyAlignment="1">
      <alignment horizontal="center" vertical="center" wrapText="1"/>
    </xf>
    <xf numFmtId="0" fontId="19" fillId="3" borderId="30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0" fillId="0" borderId="0" xfId="0" applyFont="1" applyAlignment="1">
      <alignment horizontal="center" vertical="center" wrapText="1"/>
    </xf>
    <xf numFmtId="0" fontId="17" fillId="0" borderId="63" xfId="0" applyFont="1" applyBorder="1" applyAlignment="1">
      <alignment horizontal="center" vertical="center" wrapText="1"/>
    </xf>
    <xf numFmtId="0" fontId="17" fillId="0" borderId="64" xfId="0" applyFont="1" applyBorder="1" applyAlignment="1">
      <alignment horizontal="center" vertical="center" wrapText="1"/>
    </xf>
    <xf numFmtId="0" fontId="17" fillId="0" borderId="65" xfId="0" applyFont="1" applyBorder="1" applyAlignment="1">
      <alignment horizontal="center" vertical="center" wrapText="1"/>
    </xf>
    <xf numFmtId="0" fontId="18" fillId="0" borderId="66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67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8" fillId="0" borderId="38" xfId="0" applyFont="1" applyBorder="1" applyAlignment="1">
      <alignment horizontal="center" vertical="center" wrapText="1"/>
    </xf>
    <xf numFmtId="0" fontId="18" fillId="0" borderId="69" xfId="0" applyFont="1" applyBorder="1" applyAlignment="1">
      <alignment horizontal="center" vertical="center" wrapText="1"/>
    </xf>
    <xf numFmtId="0" fontId="14" fillId="3" borderId="81" xfId="0" applyFont="1" applyFill="1" applyBorder="1" applyAlignment="1">
      <alignment horizontal="center" vertical="center" wrapText="1"/>
    </xf>
    <xf numFmtId="0" fontId="14" fillId="3" borderId="82" xfId="0" applyFont="1" applyFill="1" applyBorder="1" applyAlignment="1">
      <alignment horizontal="center" vertical="center" wrapText="1"/>
    </xf>
    <xf numFmtId="0" fontId="14" fillId="3" borderId="83" xfId="0" applyFont="1" applyFill="1" applyBorder="1" applyAlignment="1">
      <alignment horizontal="center" vertical="center" wrapText="1"/>
    </xf>
    <xf numFmtId="0" fontId="15" fillId="4" borderId="10" xfId="0" applyFont="1" applyFill="1" applyBorder="1" applyAlignment="1">
      <alignment horizontal="center" vertical="center" wrapText="1"/>
    </xf>
    <xf numFmtId="0" fontId="15" fillId="4" borderId="12" xfId="0" applyFont="1" applyFill="1" applyBorder="1" applyAlignment="1">
      <alignment horizontal="center" vertical="center" wrapText="1"/>
    </xf>
    <xf numFmtId="0" fontId="15" fillId="4" borderId="11" xfId="0" applyFont="1" applyFill="1" applyBorder="1" applyAlignment="1">
      <alignment horizontal="center" vertical="center" wrapText="1"/>
    </xf>
    <xf numFmtId="0" fontId="14" fillId="0" borderId="86" xfId="0" applyFont="1" applyBorder="1" applyAlignment="1">
      <alignment horizontal="left" vertical="center" wrapText="1"/>
    </xf>
    <xf numFmtId="0" fontId="14" fillId="0" borderId="87" xfId="0" applyFont="1" applyBorder="1" applyAlignment="1">
      <alignment horizontal="left" vertical="center" wrapText="1"/>
    </xf>
    <xf numFmtId="0" fontId="14" fillId="4" borderId="51" xfId="0" applyFont="1" applyFill="1" applyBorder="1" applyAlignment="1">
      <alignment horizontal="center" vertical="center" wrapText="1"/>
    </xf>
    <xf numFmtId="0" fontId="14" fillId="4" borderId="45" xfId="0" applyFont="1" applyFill="1" applyBorder="1" applyAlignment="1">
      <alignment horizontal="center" vertical="center" wrapText="1"/>
    </xf>
    <xf numFmtId="0" fontId="14" fillId="4" borderId="46" xfId="0" applyFont="1" applyFill="1" applyBorder="1" applyAlignment="1">
      <alignment horizontal="center" vertical="center" wrapText="1"/>
    </xf>
    <xf numFmtId="0" fontId="14" fillId="3" borderId="47" xfId="0" applyFont="1" applyFill="1" applyBorder="1" applyAlignment="1" applyProtection="1">
      <alignment horizontal="center" vertical="center" wrapText="1"/>
      <protection locked="0"/>
    </xf>
    <xf numFmtId="0" fontId="14" fillId="3" borderId="48" xfId="0" applyFont="1" applyFill="1" applyBorder="1" applyAlignment="1" applyProtection="1">
      <alignment horizontal="center" vertical="center" wrapText="1"/>
      <protection locked="0"/>
    </xf>
    <xf numFmtId="0" fontId="14" fillId="3" borderId="49" xfId="0" applyFont="1" applyFill="1" applyBorder="1" applyAlignment="1" applyProtection="1">
      <alignment horizontal="center" vertical="center" wrapText="1"/>
      <protection locked="0"/>
    </xf>
    <xf numFmtId="0" fontId="14" fillId="0" borderId="38" xfId="0" applyFont="1" applyBorder="1" applyAlignment="1">
      <alignment horizontal="center" vertical="center" wrapText="1"/>
    </xf>
    <xf numFmtId="0" fontId="14" fillId="0" borderId="45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 wrapText="1"/>
    </xf>
    <xf numFmtId="0" fontId="15" fillId="4" borderId="22" xfId="0" applyFont="1" applyFill="1" applyBorder="1" applyAlignment="1">
      <alignment horizontal="center" vertical="center" wrapText="1"/>
    </xf>
    <xf numFmtId="0" fontId="15" fillId="4" borderId="18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textRotation="90" wrapText="1"/>
    </xf>
    <xf numFmtId="0" fontId="14" fillId="0" borderId="11" xfId="0" applyFont="1" applyBorder="1" applyAlignment="1">
      <alignment horizontal="center" vertical="center" textRotation="90" wrapText="1"/>
    </xf>
    <xf numFmtId="0" fontId="14" fillId="0" borderId="12" xfId="0" applyFont="1" applyBorder="1" applyAlignment="1">
      <alignment horizontal="center" vertical="center" textRotation="90" wrapText="1"/>
    </xf>
    <xf numFmtId="0" fontId="15" fillId="4" borderId="24" xfId="0" applyFont="1" applyFill="1" applyBorder="1" applyAlignment="1">
      <alignment horizontal="center" vertical="center" wrapText="1"/>
    </xf>
    <xf numFmtId="0" fontId="15" fillId="4" borderId="25" xfId="0" applyFont="1" applyFill="1" applyBorder="1" applyAlignment="1">
      <alignment horizontal="center" vertical="center" wrapText="1"/>
    </xf>
    <xf numFmtId="0" fontId="15" fillId="4" borderId="26" xfId="0" applyFont="1" applyFill="1" applyBorder="1" applyAlignment="1">
      <alignment horizontal="center" vertical="center" wrapText="1"/>
    </xf>
    <xf numFmtId="0" fontId="14" fillId="0" borderId="84" xfId="0" applyFont="1" applyBorder="1" applyAlignment="1">
      <alignment horizontal="left" vertical="center" wrapText="1"/>
    </xf>
    <xf numFmtId="0" fontId="14" fillId="0" borderId="85" xfId="0" applyFont="1" applyBorder="1" applyAlignment="1">
      <alignment horizontal="left" vertical="center" wrapText="1"/>
    </xf>
    <xf numFmtId="0" fontId="14" fillId="0" borderId="65" xfId="0" applyFont="1" applyBorder="1" applyAlignment="1">
      <alignment horizontal="left" vertical="center" wrapText="1"/>
    </xf>
    <xf numFmtId="0" fontId="14" fillId="0" borderId="67" xfId="0" applyFont="1" applyBorder="1" applyAlignment="1">
      <alignment horizontal="left" vertical="center" wrapText="1"/>
    </xf>
    <xf numFmtId="0" fontId="14" fillId="0" borderId="89" xfId="0" applyFont="1" applyBorder="1" applyAlignment="1">
      <alignment horizontal="left" vertical="center" wrapText="1"/>
    </xf>
    <xf numFmtId="0" fontId="14" fillId="0" borderId="90" xfId="0" applyFont="1" applyBorder="1" applyAlignment="1">
      <alignment horizontal="left" vertical="center" wrapText="1"/>
    </xf>
    <xf numFmtId="0" fontId="14" fillId="0" borderId="91" xfId="0" applyFont="1" applyBorder="1" applyAlignment="1">
      <alignment horizontal="left" vertical="center" wrapText="1"/>
    </xf>
    <xf numFmtId="0" fontId="14" fillId="0" borderId="65" xfId="0" applyFont="1" applyBorder="1" applyAlignment="1">
      <alignment horizontal="center" vertical="center" textRotation="90" wrapText="1"/>
    </xf>
    <xf numFmtId="0" fontId="14" fillId="0" borderId="67" xfId="0" applyFont="1" applyBorder="1" applyAlignment="1">
      <alignment horizontal="center" vertical="center" textRotation="90" wrapText="1"/>
    </xf>
    <xf numFmtId="0" fontId="14" fillId="0" borderId="108" xfId="0" applyFont="1" applyBorder="1" applyAlignment="1">
      <alignment horizontal="center" vertical="center" textRotation="90" wrapText="1"/>
    </xf>
    <xf numFmtId="0" fontId="14" fillId="0" borderId="106" xfId="0" applyFont="1" applyBorder="1" applyAlignment="1">
      <alignment horizontal="center" vertical="center" wrapText="1"/>
    </xf>
    <xf numFmtId="0" fontId="14" fillId="0" borderId="107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textRotation="90" wrapText="1"/>
    </xf>
    <xf numFmtId="0" fontId="15" fillId="4" borderId="21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textRotation="90"/>
    </xf>
  </cellXfs>
  <cellStyles count="2">
    <cellStyle name="Hyperlink" xfId="1" builtinId="8"/>
    <cellStyle name="Normal" xfId="0" builtinId="0"/>
  </cellStyles>
  <dxfs count="66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6AB651"/>
      <color rgb="FF12326E"/>
      <color rgb="FFA5DAEC"/>
      <color rgb="FFF089B1"/>
      <color rgb="FFFFEE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06/relationships/rdRichValueTypes" Target="richData/rdRichValueTyp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06/relationships/rdRichValueStructure" Target="richData/rdrichvaluestructure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" Target="richData/rdrichvalue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microsoft.com/office/2022/10/relationships/richValueRel" Target="richData/richValueRel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27630</xdr:colOff>
      <xdr:row>18</xdr:row>
      <xdr:rowOff>43543</xdr:rowOff>
    </xdr:from>
    <xdr:to>
      <xdr:col>1</xdr:col>
      <xdr:colOff>337457</xdr:colOff>
      <xdr:row>18</xdr:row>
      <xdr:rowOff>440994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D9BC62C-4762-4E5A-B30F-B55D5002AF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7230" y="8545286"/>
          <a:ext cx="309827" cy="397451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Sophie Bray" id="{B99E8B29-38DD-481C-BEC1-AA66CE7D7817}" userId="S::sophie.bray@cimspa.co.uk::d4860945-b620-415d-87f0-c249e038e192" providerId="AD"/>
</personList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L5" dT="2021-11-17T15:11:02.06" personId="{B99E8B29-38DD-481C-BEC1-AA66CE7D7817}" id="{28CDDF17-0DC9-4F56-BD73-C20ECFD88D84}">
    <text>This shows the percentage covered of the knowledge section of maximising participant experience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imspa.co.uk/education-training/endorsement/" TargetMode="External"/><Relationship Id="rId2" Type="http://schemas.openxmlformats.org/officeDocument/2006/relationships/hyperlink" Target="https://www.cimspa.co.uk/education-training/education-policy/guidance/partner-endorsement-support/" TargetMode="External"/><Relationship Id="rId1" Type="http://schemas.openxmlformats.org/officeDocument/2006/relationships/hyperlink" Target="https://www.cimspa.co.uk/education-training/professional-standards/professional-standards-library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258E7-0E62-4812-B32D-A55A2B027A47}">
  <sheetPr>
    <tabColor rgb="FFA5DAEC"/>
    <pageSetUpPr fitToPage="1"/>
  </sheetPr>
  <dimension ref="A1:Z34"/>
  <sheetViews>
    <sheetView showGridLines="0" tabSelected="1" zoomScale="70" zoomScaleNormal="70" workbookViewId="0">
      <selection activeCell="B11" sqref="B11:E11"/>
    </sheetView>
  </sheetViews>
  <sheetFormatPr defaultRowHeight="15" thickBottom="1"/>
  <cols>
    <col min="1" max="1" width="8.85546875" style="6"/>
    <col min="2" max="2" width="60.28515625" style="19" customWidth="1"/>
    <col min="3" max="3" width="60.7109375" style="17" customWidth="1"/>
    <col min="4" max="4" width="63.140625" style="18" customWidth="1"/>
    <col min="5" max="5" width="76.28515625" style="8" customWidth="1"/>
    <col min="6" max="26" width="8.85546875" style="8"/>
  </cols>
  <sheetData>
    <row r="1" spans="1:6" ht="129" customHeight="1" thickBot="1">
      <c r="A1" s="182"/>
      <c r="B1" s="183" t="e" vm="1">
        <v>#VALUE!</v>
      </c>
      <c r="C1" s="183"/>
      <c r="D1" s="183"/>
      <c r="E1" s="183"/>
      <c r="F1" s="13"/>
    </row>
    <row r="2" spans="1:6" ht="50.45" thickBot="1">
      <c r="A2" s="182"/>
      <c r="B2" s="184" t="s">
        <v>0</v>
      </c>
      <c r="C2" s="185"/>
      <c r="D2" s="185"/>
      <c r="E2" s="186"/>
      <c r="F2" s="13"/>
    </row>
    <row r="3" spans="1:6" ht="28.15" thickBot="1">
      <c r="A3" s="182"/>
      <c r="B3" s="187" t="s">
        <v>1</v>
      </c>
      <c r="C3" s="188"/>
      <c r="D3" s="188"/>
      <c r="E3" s="189"/>
      <c r="F3" s="13"/>
    </row>
    <row r="4" spans="1:6" ht="28.15" thickBot="1">
      <c r="A4" s="182"/>
      <c r="B4" s="190" t="s">
        <v>2</v>
      </c>
      <c r="C4" s="191"/>
      <c r="D4" s="191"/>
      <c r="E4" s="192"/>
      <c r="F4" s="13"/>
    </row>
    <row r="5" spans="1:6" thickBot="1">
      <c r="A5" s="182"/>
      <c r="B5" s="14"/>
      <c r="C5" s="15"/>
      <c r="D5" s="16"/>
      <c r="E5" s="103"/>
    </row>
    <row r="6" spans="1:6" ht="38.450000000000003" thickBot="1">
      <c r="A6" s="7"/>
      <c r="B6" s="179" t="s">
        <v>3</v>
      </c>
      <c r="C6" s="180"/>
      <c r="D6" s="180"/>
      <c r="E6" s="181"/>
      <c r="F6" s="13"/>
    </row>
    <row r="7" spans="1:6" ht="23.45" thickBot="1">
      <c r="A7" s="7"/>
      <c r="B7" s="170" t="s">
        <v>4</v>
      </c>
      <c r="C7" s="171"/>
      <c r="D7" s="171"/>
      <c r="E7" s="172"/>
      <c r="F7" s="13"/>
    </row>
    <row r="8" spans="1:6" ht="55.15" customHeight="1" thickBot="1">
      <c r="A8" s="7"/>
      <c r="B8" s="173" t="s">
        <v>5</v>
      </c>
      <c r="C8" s="174"/>
      <c r="D8" s="174"/>
      <c r="E8" s="175"/>
      <c r="F8" s="13"/>
    </row>
    <row r="9" spans="1:6" ht="51.6" customHeight="1" thickBot="1">
      <c r="A9" s="7"/>
      <c r="B9" s="173" t="s">
        <v>6</v>
      </c>
      <c r="C9" s="174"/>
      <c r="D9" s="174"/>
      <c r="E9" s="175"/>
      <c r="F9" s="13"/>
    </row>
    <row r="10" spans="1:6" ht="23.25">
      <c r="A10" s="7"/>
      <c r="B10" s="176" t="s">
        <v>7</v>
      </c>
      <c r="C10" s="177"/>
      <c r="D10" s="177"/>
      <c r="E10" s="178"/>
      <c r="F10" s="13"/>
    </row>
    <row r="11" spans="1:6" ht="23.45" customHeight="1">
      <c r="A11" s="7"/>
      <c r="B11" s="164" t="s">
        <v>8</v>
      </c>
      <c r="C11" s="165"/>
      <c r="D11" s="165"/>
      <c r="E11" s="166"/>
      <c r="F11" s="13"/>
    </row>
    <row r="12" spans="1:6" s="8" customFormat="1">
      <c r="A12" s="6"/>
      <c r="B12" s="104"/>
      <c r="C12" s="104"/>
      <c r="D12" s="104"/>
      <c r="E12" s="104"/>
    </row>
    <row r="13" spans="1:6" s="8" customFormat="1" ht="38.450000000000003" thickBot="1">
      <c r="A13"/>
      <c r="B13" s="167" t="s">
        <v>9</v>
      </c>
      <c r="C13" s="167"/>
      <c r="D13" s="167"/>
      <c r="E13" s="167"/>
      <c r="F13" s="13"/>
    </row>
    <row r="14" spans="1:6" s="8" customFormat="1" ht="28.15" thickBot="1">
      <c r="A14" s="105"/>
      <c r="B14" s="106" t="s">
        <v>10</v>
      </c>
      <c r="C14" s="107" t="s">
        <v>11</v>
      </c>
      <c r="D14" s="107" t="s">
        <v>12</v>
      </c>
      <c r="E14" s="108" t="s">
        <v>13</v>
      </c>
      <c r="F14" s="13"/>
    </row>
    <row r="15" spans="1:6" s="8" customFormat="1" ht="46.15" thickBot="1">
      <c r="A15" s="105" t="s">
        <v>14</v>
      </c>
      <c r="B15" s="109" t="s">
        <v>15</v>
      </c>
      <c r="C15" s="110" t="s">
        <v>16</v>
      </c>
      <c r="D15" s="110" t="s">
        <v>17</v>
      </c>
      <c r="E15" s="111" t="s">
        <v>18</v>
      </c>
      <c r="F15" s="13"/>
    </row>
    <row r="16" spans="1:6" s="8" customFormat="1" ht="23.45" thickBot="1">
      <c r="A16"/>
      <c r="B16" s="109"/>
      <c r="C16" s="110"/>
      <c r="D16" s="110"/>
      <c r="E16" s="112"/>
      <c r="F16" s="13"/>
    </row>
    <row r="17" spans="1:26" s="8" customFormat="1" ht="23.45" thickBot="1">
      <c r="A17"/>
      <c r="B17" s="113"/>
      <c r="C17" s="114"/>
      <c r="D17" s="114"/>
      <c r="E17" s="115"/>
      <c r="F17" s="13"/>
    </row>
    <row r="18" spans="1:26" s="8" customFormat="1" ht="28.15" customHeight="1" thickBot="1">
      <c r="A18"/>
      <c r="B18" s="116"/>
      <c r="C18" s="116"/>
      <c r="D18" s="116"/>
      <c r="E18" s="116"/>
      <c r="F18" s="13"/>
    </row>
    <row r="19" spans="1:26" s="8" customFormat="1" ht="39.6" customHeight="1" thickBot="1">
      <c r="A19"/>
      <c r="B19" s="168" t="s">
        <v>19</v>
      </c>
      <c r="C19" s="169"/>
      <c r="D19" s="117"/>
      <c r="E19" s="117"/>
    </row>
    <row r="20" spans="1:26" s="8" customFormat="1" ht="22.15" thickBot="1">
      <c r="B20" s="118" t="s">
        <v>20</v>
      </c>
    </row>
    <row r="21" spans="1:26" s="8" customFormat="1" ht="22.15" thickBot="1">
      <c r="B21" s="119" t="s">
        <v>21</v>
      </c>
    </row>
    <row r="22" spans="1:26" s="8" customFormat="1" ht="22.15" thickBot="1">
      <c r="B22" s="119" t="s">
        <v>22</v>
      </c>
    </row>
    <row r="23" spans="1:26" s="8" customFormat="1" thickBot="1">
      <c r="C23" s="6"/>
      <c r="D23" s="6"/>
    </row>
    <row r="24" spans="1:26" s="6" customFormat="1" thickBot="1">
      <c r="D24" s="1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s="6" customFormat="1" ht="20.45" thickBot="1">
      <c r="B25" s="120"/>
      <c r="C25" s="17"/>
      <c r="D25" s="1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s="6" customFormat="1" ht="20.45" thickBot="1">
      <c r="B26" s="120"/>
      <c r="C26" s="17"/>
      <c r="D26" s="1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s="6" customFormat="1" ht="20.45" thickBot="1">
      <c r="B27" s="121"/>
      <c r="C27" s="17"/>
      <c r="D27" s="1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s="6" customFormat="1" ht="20.45" thickBot="1">
      <c r="B28" s="120"/>
      <c r="C28" s="17"/>
      <c r="D28" s="1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s="6" customFormat="1" ht="20.45" thickBot="1">
      <c r="B29" s="121"/>
      <c r="C29" s="17"/>
      <c r="D29" s="1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22.15" thickBot="1">
      <c r="B30" s="122"/>
    </row>
    <row r="31" spans="1:26" s="6" customFormat="1" ht="20.45" thickBot="1">
      <c r="B31" s="123"/>
      <c r="C31" s="17"/>
      <c r="D31" s="1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s="6" customFormat="1" ht="22.15" thickBot="1">
      <c r="B32" s="124"/>
      <c r="C32" s="17"/>
      <c r="D32" s="1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2:26" s="6" customFormat="1" ht="16.149999999999999" thickBot="1">
      <c r="B33" s="125"/>
      <c r="C33" s="17"/>
      <c r="D33" s="1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2:26" s="6" customFormat="1" ht="16.149999999999999" thickBot="1">
      <c r="B34" s="125"/>
      <c r="C34" s="17"/>
      <c r="D34" s="1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</sheetData>
  <mergeCells count="13">
    <mergeCell ref="B6:E6"/>
    <mergeCell ref="A1:A5"/>
    <mergeCell ref="B1:E1"/>
    <mergeCell ref="B2:E2"/>
    <mergeCell ref="B3:E3"/>
    <mergeCell ref="B4:E4"/>
    <mergeCell ref="B11:E11"/>
    <mergeCell ref="B13:E13"/>
    <mergeCell ref="B19:C19"/>
    <mergeCell ref="B7:E7"/>
    <mergeCell ref="B8:E8"/>
    <mergeCell ref="B9:E9"/>
    <mergeCell ref="B10:E10"/>
  </mergeCells>
  <hyperlinks>
    <hyperlink ref="B10:D10" r:id="rId1" display="For further information around product development guidance, please refer to the professional standard within the professional standard library; https://www.cimspa.co.uk/education-training/professional-standards/professional-standards-library/ " xr:uid="{ECDBC39D-3CA1-47C4-AA8F-74824BF95D49}"/>
    <hyperlink ref="B11:D11" r:id="rId2" display="Alternatively, please view our CIMPSA Partnership Guide; https://www.cimspa.co.uk/education-training/education-policy/guidance/partner-endorsement-support/" xr:uid="{927AF453-5B3B-46E3-A005-B1AAE2FC36EC}"/>
    <hyperlink ref="B11:E11" r:id="rId3" display="Alternatively, please view our CIMPSA Partner Endorsement Guide;https://cimspa.co.uk/education-training/endorsement/ " xr:uid="{E6B2B8B5-1A2C-46F7-ACBC-2900E30C4D3B}"/>
  </hyperlinks>
  <pageMargins left="0.7" right="0.7" top="0.75" bottom="0.75" header="0.3" footer="0.3"/>
  <pageSetup paperSize="9" scale="43" fitToHeight="0" orientation="portrait" horizontalDpi="0" verticalDpi="0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2DDC2-D9F0-4625-8035-56734A8B7D14}">
  <sheetPr>
    <tabColor rgb="FFF089B1"/>
  </sheetPr>
  <dimension ref="A1:DH467"/>
  <sheetViews>
    <sheetView showGridLines="0" zoomScale="70" zoomScaleNormal="70" workbookViewId="0">
      <pane ySplit="3" topLeftCell="A6" activePane="bottomLeft" state="frozen"/>
      <selection pane="bottomLeft" activeCell="G6" sqref="G6"/>
    </sheetView>
  </sheetViews>
  <sheetFormatPr defaultColWidth="8.7109375" defaultRowHeight="22.15" thickBottom="1"/>
  <cols>
    <col min="1" max="1" width="9.42578125" style="162" customWidth="1"/>
    <col min="2" max="2" width="8.42578125" style="81" customWidth="1"/>
    <col min="3" max="3" width="42.5703125" style="137" customWidth="1"/>
    <col min="4" max="4" width="91" style="82" customWidth="1"/>
    <col min="5" max="5" width="49.28515625" style="83" customWidth="1"/>
    <col min="6" max="6" width="27.7109375" style="83" customWidth="1"/>
    <col min="7" max="7" width="40.7109375" style="34" customWidth="1"/>
    <col min="8" max="8" width="59.85546875" style="35" hidden="1" customWidth="1"/>
    <col min="9" max="9" width="5.140625" style="36" hidden="1" customWidth="1"/>
    <col min="10" max="10" width="11.140625" style="84" hidden="1" customWidth="1"/>
    <col min="11" max="11" width="15.7109375" style="85" hidden="1" customWidth="1"/>
    <col min="12" max="12" width="18.5703125" style="69" hidden="1" customWidth="1"/>
    <col min="13" max="13" width="18.28515625" style="69" hidden="1" customWidth="1"/>
    <col min="14" max="14" width="22.5703125" style="86" hidden="1" customWidth="1"/>
    <col min="15" max="15" width="35.140625" style="33" hidden="1" customWidth="1"/>
    <col min="16" max="16" width="9.28515625" style="37" hidden="1" customWidth="1"/>
    <col min="17" max="17" width="18.42578125" style="33" hidden="1" customWidth="1"/>
    <col min="18" max="18" width="35.140625" style="33" customWidth="1"/>
    <col min="19" max="21" width="8.7109375" style="33" bestFit="1" customWidth="1"/>
    <col min="22" max="16384" width="8.7109375" style="33"/>
  </cols>
  <sheetData>
    <row r="1" spans="1:112" thickBot="1">
      <c r="A1" s="159"/>
      <c r="B1" s="78"/>
      <c r="C1" s="58"/>
      <c r="D1" s="33"/>
      <c r="E1" s="193" t="s">
        <v>23</v>
      </c>
      <c r="F1" s="194"/>
      <c r="G1" s="195"/>
      <c r="H1" s="79"/>
      <c r="I1" s="78"/>
      <c r="J1" s="80"/>
      <c r="K1" s="80"/>
      <c r="L1" s="160"/>
      <c r="M1" s="161"/>
      <c r="N1" s="37"/>
      <c r="O1" s="37"/>
      <c r="P1" s="33"/>
    </row>
    <row r="2" spans="1:112" ht="43.9" thickBot="1">
      <c r="A2" s="207" t="s">
        <v>24</v>
      </c>
      <c r="B2" s="208"/>
      <c r="C2" s="208"/>
      <c r="D2" s="209"/>
      <c r="E2" s="204" t="s">
        <v>25</v>
      </c>
      <c r="F2" s="205"/>
      <c r="G2" s="206"/>
      <c r="H2" s="88"/>
      <c r="I2" s="89"/>
      <c r="J2" s="201" t="s">
        <v>26</v>
      </c>
      <c r="K2" s="202"/>
      <c r="L2" s="202"/>
      <c r="M2" s="202"/>
      <c r="N2" s="203"/>
      <c r="O2" s="90"/>
      <c r="P2" s="128"/>
      <c r="Q2" s="91" t="s">
        <v>27</v>
      </c>
    </row>
    <row r="3" spans="1:112" ht="49.9" customHeight="1" thickBot="1">
      <c r="A3" s="157" t="s">
        <v>28</v>
      </c>
      <c r="B3" s="228" t="s">
        <v>29</v>
      </c>
      <c r="C3" s="229"/>
      <c r="D3" s="157" t="s">
        <v>30</v>
      </c>
      <c r="E3" s="93" t="s">
        <v>31</v>
      </c>
      <c r="F3" s="93" t="s">
        <v>32</v>
      </c>
      <c r="G3" s="94" t="s">
        <v>33</v>
      </c>
      <c r="H3" s="95" t="s">
        <v>34</v>
      </c>
      <c r="I3" s="96"/>
      <c r="J3" s="97" t="s">
        <v>35</v>
      </c>
      <c r="K3" s="98" t="s">
        <v>36</v>
      </c>
      <c r="L3" s="99" t="s">
        <v>37</v>
      </c>
      <c r="M3" s="98" t="s">
        <v>38</v>
      </c>
      <c r="N3" s="100" t="s">
        <v>39</v>
      </c>
      <c r="O3" s="101" t="s">
        <v>40</v>
      </c>
      <c r="P3" s="127"/>
      <c r="Q3" s="102" t="s">
        <v>41</v>
      </c>
    </row>
    <row r="4" spans="1:112" thickBot="1">
      <c r="A4" s="225" t="s">
        <v>42</v>
      </c>
      <c r="B4" s="158" t="s">
        <v>43</v>
      </c>
      <c r="C4" s="92" t="s">
        <v>44</v>
      </c>
      <c r="D4" s="92" t="s">
        <v>45</v>
      </c>
      <c r="E4" s="88"/>
      <c r="F4" s="88"/>
      <c r="G4" s="88"/>
      <c r="H4" s="88"/>
      <c r="I4" s="119"/>
      <c r="J4" s="79"/>
      <c r="K4" s="79"/>
      <c r="L4" s="156"/>
      <c r="M4" s="155"/>
      <c r="N4" s="155"/>
      <c r="O4" s="155"/>
      <c r="P4" s="119"/>
      <c r="Q4" s="155"/>
    </row>
    <row r="5" spans="1:112" s="39" customFormat="1" ht="43.15">
      <c r="A5" s="226"/>
      <c r="B5" s="220" t="s">
        <v>46</v>
      </c>
      <c r="C5" s="199" t="s">
        <v>47</v>
      </c>
      <c r="D5" s="152" t="s">
        <v>48</v>
      </c>
      <c r="E5" s="154"/>
      <c r="F5" s="154"/>
      <c r="G5" s="154"/>
      <c r="H5" s="154"/>
      <c r="I5" s="126"/>
      <c r="J5" s="62"/>
      <c r="K5" s="196" t="str" cm="1">
        <f t="array" ref="K5">IF((AND(J5:J6=1)), "Fully Mapped", "Not/ Partially Mapped")</f>
        <v>Not/ Partially Mapped</v>
      </c>
      <c r="L5" s="210">
        <f>SUM('Workings out'!B5:B11)</f>
        <v>0</v>
      </c>
      <c r="M5" s="42"/>
      <c r="N5" s="42"/>
      <c r="O5" s="42"/>
      <c r="P5" s="126"/>
      <c r="Q5" s="4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  <c r="BJ5" s="33"/>
      <c r="BK5" s="33"/>
      <c r="BL5" s="33"/>
      <c r="BM5" s="33"/>
      <c r="BN5" s="33"/>
      <c r="BO5" s="33"/>
      <c r="BP5" s="33"/>
      <c r="BQ5" s="33"/>
      <c r="BR5" s="33"/>
      <c r="BS5" s="33"/>
      <c r="BT5" s="33"/>
      <c r="BU5" s="33"/>
      <c r="BV5" s="33"/>
      <c r="BW5" s="33"/>
      <c r="BX5" s="33"/>
      <c r="BY5" s="33"/>
      <c r="BZ5" s="33"/>
      <c r="CA5" s="33"/>
      <c r="CB5" s="33"/>
      <c r="CC5" s="33"/>
      <c r="CD5" s="33"/>
      <c r="CE5" s="33"/>
      <c r="CF5" s="33"/>
      <c r="CG5" s="33"/>
      <c r="CH5" s="33"/>
      <c r="CI5" s="33"/>
      <c r="CJ5" s="33"/>
      <c r="CK5" s="33"/>
      <c r="CL5" s="33"/>
      <c r="CM5" s="33"/>
      <c r="CN5" s="33"/>
      <c r="CO5" s="33"/>
      <c r="CP5" s="33"/>
      <c r="CQ5" s="33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</row>
    <row r="6" spans="1:112" ht="43.9" thickBot="1">
      <c r="A6" s="226"/>
      <c r="B6" s="221"/>
      <c r="C6" s="200"/>
      <c r="D6" s="151" t="s">
        <v>49</v>
      </c>
      <c r="E6" s="44"/>
      <c r="F6" s="44"/>
      <c r="G6" s="44"/>
      <c r="H6" s="44"/>
      <c r="I6" s="126"/>
      <c r="J6" s="45"/>
      <c r="K6" s="197"/>
      <c r="L6" s="211"/>
      <c r="M6" s="46"/>
      <c r="N6" s="46"/>
      <c r="O6" s="46"/>
      <c r="P6" s="126"/>
      <c r="Q6" s="47"/>
    </row>
    <row r="7" spans="1:112" ht="43.15">
      <c r="A7" s="226"/>
      <c r="B7" s="220" t="s">
        <v>50</v>
      </c>
      <c r="C7" s="199" t="s">
        <v>51</v>
      </c>
      <c r="D7" s="152" t="s">
        <v>52</v>
      </c>
      <c r="E7" s="144"/>
      <c r="F7" s="144"/>
      <c r="G7" s="144"/>
      <c r="H7" s="144"/>
      <c r="I7" s="126"/>
      <c r="J7" s="63"/>
      <c r="K7" s="196"/>
      <c r="L7" s="211"/>
      <c r="M7" s="49"/>
      <c r="N7" s="49"/>
      <c r="O7" s="49"/>
      <c r="P7" s="126"/>
      <c r="Q7" s="50"/>
    </row>
    <row r="8" spans="1:112" ht="43.9" thickBot="1">
      <c r="A8" s="226"/>
      <c r="B8" s="221"/>
      <c r="C8" s="200"/>
      <c r="D8" s="151" t="s">
        <v>53</v>
      </c>
      <c r="E8" s="51"/>
      <c r="F8" s="51"/>
      <c r="G8" s="51"/>
      <c r="H8" s="51"/>
      <c r="I8" s="126"/>
      <c r="J8" s="54"/>
      <c r="K8" s="197"/>
      <c r="L8" s="211"/>
      <c r="M8" s="52"/>
      <c r="N8" s="52"/>
      <c r="O8" s="52"/>
      <c r="P8" s="126"/>
      <c r="Q8" s="53"/>
    </row>
    <row r="9" spans="1:112" ht="43.15">
      <c r="A9" s="226"/>
      <c r="B9" s="220" t="s">
        <v>54</v>
      </c>
      <c r="C9" s="218" t="s">
        <v>55</v>
      </c>
      <c r="D9" s="150" t="s">
        <v>56</v>
      </c>
      <c r="E9" s="147"/>
      <c r="F9" s="144"/>
      <c r="G9" s="144"/>
      <c r="H9" s="144"/>
      <c r="I9" s="126"/>
      <c r="J9" s="62"/>
      <c r="K9" s="196" t="str" cm="1">
        <f t="array" ref="K9">IF((AND(J9:J11=1)), "Fully Mapped", "Not/ Partially Mapped")</f>
        <v>Not/ Partially Mapped</v>
      </c>
      <c r="L9" s="211"/>
      <c r="M9" s="42"/>
      <c r="N9" s="42"/>
      <c r="O9" s="42"/>
      <c r="P9" s="126"/>
      <c r="Q9" s="43"/>
    </row>
    <row r="10" spans="1:112" ht="43.15">
      <c r="A10" s="226"/>
      <c r="B10" s="221"/>
      <c r="C10" s="219"/>
      <c r="D10" s="149" t="s">
        <v>57</v>
      </c>
      <c r="E10" s="148"/>
      <c r="F10" s="146"/>
      <c r="G10" s="145"/>
      <c r="H10" s="146"/>
      <c r="I10" s="126"/>
      <c r="J10" s="63"/>
      <c r="K10" s="198"/>
      <c r="L10" s="211"/>
      <c r="M10" s="49"/>
      <c r="N10" s="49"/>
      <c r="O10" s="49"/>
      <c r="P10" s="126"/>
      <c r="Q10" s="50"/>
    </row>
    <row r="11" spans="1:112" ht="43.9" thickBot="1">
      <c r="A11" s="227"/>
      <c r="B11" s="221"/>
      <c r="C11" s="200"/>
      <c r="D11" s="138" t="s">
        <v>58</v>
      </c>
      <c r="E11" s="153"/>
      <c r="F11" s="44"/>
      <c r="G11" s="44"/>
      <c r="H11" s="44"/>
      <c r="I11" s="126"/>
      <c r="J11" s="45"/>
      <c r="K11" s="197"/>
      <c r="L11" s="211"/>
      <c r="M11" s="55"/>
      <c r="N11" s="55"/>
      <c r="O11" s="55"/>
      <c r="P11" s="126"/>
      <c r="Q11" s="56"/>
    </row>
    <row r="12" spans="1:112" s="38" customFormat="1" thickBot="1">
      <c r="A12" s="230" t="s">
        <v>59</v>
      </c>
      <c r="B12" s="57" t="s">
        <v>43</v>
      </c>
      <c r="C12" s="135" t="s">
        <v>60</v>
      </c>
      <c r="D12" s="92" t="s">
        <v>45</v>
      </c>
      <c r="E12" s="59"/>
      <c r="F12" s="60"/>
      <c r="G12" s="60"/>
      <c r="H12" s="67"/>
      <c r="I12" s="37"/>
      <c r="J12" s="61"/>
      <c r="K12" s="61"/>
      <c r="L12" s="61"/>
      <c r="M12" s="68"/>
      <c r="N12" s="68"/>
      <c r="O12" s="68"/>
      <c r="P12" s="37"/>
      <c r="Q12" s="68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  <c r="CO12" s="33"/>
      <c r="CP12" s="33"/>
      <c r="CQ12" s="33"/>
      <c r="CR12" s="33"/>
      <c r="CS12" s="33"/>
      <c r="CT12" s="33"/>
      <c r="CU12" s="33"/>
      <c r="CV12" s="33"/>
      <c r="CW12" s="33"/>
      <c r="CX12" s="33"/>
      <c r="CY12" s="33"/>
      <c r="CZ12" s="33"/>
      <c r="DA12" s="33"/>
      <c r="DB12" s="33"/>
      <c r="DC12" s="33"/>
      <c r="DD12" s="33"/>
      <c r="DE12" s="33"/>
      <c r="DF12" s="33"/>
      <c r="DG12" s="33"/>
      <c r="DH12" s="33"/>
    </row>
    <row r="13" spans="1:112" s="39" customFormat="1" ht="43.9" customHeight="1" thickBot="1">
      <c r="A13" s="230"/>
      <c r="B13" s="220" t="s">
        <v>61</v>
      </c>
      <c r="C13" s="199" t="s">
        <v>62</v>
      </c>
      <c r="D13" s="152" t="s">
        <v>63</v>
      </c>
      <c r="E13" s="144"/>
      <c r="F13" s="144"/>
      <c r="G13" s="144"/>
      <c r="H13" s="144"/>
      <c r="I13" s="126"/>
      <c r="J13" s="41"/>
      <c r="K13" s="231" t="str" cm="1">
        <f t="array" ref="K13">IF((AND(J13:J14=1)), "Fully Mapped", "Not/ Partially Mapped")</f>
        <v>Not/ Partially Mapped</v>
      </c>
      <c r="L13" s="210">
        <f>SUM('Workings out'!C5:C8)</f>
        <v>0</v>
      </c>
      <c r="M13" s="42"/>
      <c r="N13" s="42"/>
      <c r="O13" s="42"/>
      <c r="P13" s="126"/>
      <c r="Q13" s="4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</row>
    <row r="14" spans="1:112" ht="65.45" thickBot="1">
      <c r="A14" s="230"/>
      <c r="B14" s="221"/>
      <c r="C14" s="200"/>
      <c r="D14" s="151" t="s">
        <v>64</v>
      </c>
      <c r="E14" s="44"/>
      <c r="F14" s="44"/>
      <c r="G14" s="44"/>
      <c r="H14" s="44"/>
      <c r="I14" s="126"/>
      <c r="J14" s="131"/>
      <c r="K14" s="198"/>
      <c r="L14" s="210"/>
      <c r="M14" s="46"/>
      <c r="N14" s="46"/>
      <c r="O14" s="46"/>
      <c r="P14" s="126"/>
      <c r="Q14" s="47"/>
    </row>
    <row r="15" spans="1:112" ht="108.6" thickBot="1">
      <c r="A15" s="230"/>
      <c r="B15" s="220" t="s">
        <v>65</v>
      </c>
      <c r="C15" s="199" t="s">
        <v>66</v>
      </c>
      <c r="D15" s="152" t="s">
        <v>67</v>
      </c>
      <c r="E15" s="144"/>
      <c r="F15" s="144"/>
      <c r="G15" s="144"/>
      <c r="H15" s="144"/>
      <c r="I15" s="126"/>
      <c r="J15" s="54"/>
      <c r="K15" s="196" t="str" cm="1">
        <f t="array" ref="K15">IF((AND(J15:J16=1)), "Fully Mapped", "Not/ Partially Mapped")</f>
        <v>Not/ Partially Mapped</v>
      </c>
      <c r="L15" s="210"/>
      <c r="M15" s="52"/>
      <c r="N15" s="52"/>
      <c r="O15" s="52"/>
      <c r="P15" s="126"/>
      <c r="Q15" s="53"/>
    </row>
    <row r="16" spans="1:112" s="39" customFormat="1" ht="43.9" thickBot="1">
      <c r="A16" s="230"/>
      <c r="B16" s="221"/>
      <c r="C16" s="200"/>
      <c r="D16" s="151" t="s">
        <v>68</v>
      </c>
      <c r="E16" s="48"/>
      <c r="F16" s="44"/>
      <c r="G16" s="48"/>
      <c r="H16" s="48"/>
      <c r="I16" s="126"/>
      <c r="J16" s="132"/>
      <c r="K16" s="197"/>
      <c r="L16" s="211"/>
      <c r="M16" s="64"/>
      <c r="N16" s="64"/>
      <c r="O16" s="64"/>
      <c r="P16" s="126"/>
      <c r="Q16" s="65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  <c r="CA16" s="33"/>
      <c r="CB16" s="33"/>
      <c r="CC16" s="33"/>
      <c r="CD16" s="33"/>
      <c r="CE16" s="33"/>
      <c r="CF16" s="33"/>
      <c r="CG16" s="33"/>
      <c r="CH16" s="33"/>
      <c r="CI16" s="33"/>
      <c r="CJ16" s="33"/>
      <c r="CK16" s="33"/>
      <c r="CL16" s="33"/>
      <c r="CM16" s="33"/>
      <c r="CN16" s="33"/>
      <c r="CO16" s="33"/>
      <c r="CP16" s="33"/>
      <c r="CQ16" s="33"/>
      <c r="CR16" s="33"/>
      <c r="CS16" s="33"/>
      <c r="CT16" s="33"/>
      <c r="CU16" s="33"/>
      <c r="CV16" s="33"/>
      <c r="CW16" s="33"/>
      <c r="CX16" s="33"/>
      <c r="CY16" s="33"/>
      <c r="CZ16" s="33"/>
      <c r="DA16" s="33"/>
      <c r="DB16" s="33"/>
      <c r="DC16" s="33"/>
      <c r="DD16" s="33"/>
      <c r="DE16" s="33"/>
      <c r="DF16" s="33"/>
      <c r="DG16" s="33"/>
      <c r="DH16" s="33"/>
    </row>
    <row r="17" spans="1:112" s="38" customFormat="1" thickBot="1">
      <c r="A17" s="230"/>
      <c r="B17" s="57" t="s">
        <v>43</v>
      </c>
      <c r="C17" s="136" t="s">
        <v>69</v>
      </c>
      <c r="D17" s="92" t="s">
        <v>70</v>
      </c>
      <c r="E17" s="66"/>
      <c r="F17" s="67"/>
      <c r="G17" s="67"/>
      <c r="H17" s="67"/>
      <c r="I17" s="37"/>
      <c r="J17" s="61"/>
      <c r="K17" s="61"/>
      <c r="L17" s="68"/>
      <c r="M17" s="68"/>
      <c r="N17" s="68"/>
      <c r="O17" s="68"/>
      <c r="P17" s="37"/>
      <c r="Q17" s="68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X17" s="33"/>
      <c r="BY17" s="33"/>
      <c r="BZ17" s="33"/>
      <c r="CA17" s="33"/>
      <c r="CB17" s="33"/>
      <c r="CC17" s="33"/>
      <c r="CD17" s="33"/>
      <c r="CE17" s="33"/>
      <c r="CF17" s="33"/>
      <c r="CG17" s="33"/>
      <c r="CH17" s="33"/>
      <c r="CI17" s="33"/>
      <c r="CJ17" s="33"/>
      <c r="CK17" s="33"/>
      <c r="CL17" s="33"/>
      <c r="CM17" s="33"/>
      <c r="CN17" s="33"/>
      <c r="CO17" s="33"/>
      <c r="CP17" s="33"/>
      <c r="CQ17" s="33"/>
      <c r="CR17" s="33"/>
      <c r="CS17" s="33"/>
      <c r="CT17" s="33"/>
      <c r="CU17" s="33"/>
      <c r="CV17" s="33"/>
      <c r="CW17" s="33"/>
      <c r="CX17" s="33"/>
      <c r="CY17" s="33"/>
      <c r="CZ17" s="33"/>
      <c r="DA17" s="33"/>
      <c r="DB17" s="33"/>
      <c r="DC17" s="33"/>
      <c r="DD17" s="33"/>
      <c r="DE17" s="33"/>
      <c r="DF17" s="33"/>
      <c r="DG17" s="33"/>
      <c r="DH17" s="33"/>
    </row>
    <row r="18" spans="1:112" s="39" customFormat="1" thickBot="1">
      <c r="A18" s="230"/>
      <c r="B18" s="220" t="s">
        <v>71</v>
      </c>
      <c r="C18" s="218" t="s">
        <v>66</v>
      </c>
      <c r="D18" s="150" t="s">
        <v>72</v>
      </c>
      <c r="E18" s="147"/>
      <c r="F18" s="144"/>
      <c r="G18" s="144"/>
      <c r="H18" s="144"/>
      <c r="I18" s="126"/>
      <c r="J18" s="41"/>
      <c r="K18" s="196" t="str" cm="1">
        <f t="array" ref="K18">IF((AND(J18:J20=1)), "Fully Mapped", "Not/ Partially Mapped")</f>
        <v>Not/ Partially Mapped</v>
      </c>
      <c r="L18" s="210">
        <f>SUM('Workings out'!D5:D7)</f>
        <v>0</v>
      </c>
      <c r="M18" s="49"/>
      <c r="N18" s="49"/>
      <c r="O18" s="49"/>
      <c r="P18" s="126"/>
      <c r="Q18" s="50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/>
      <c r="BR18" s="33"/>
      <c r="BS18" s="33"/>
      <c r="BT18" s="33"/>
      <c r="BU18" s="33"/>
      <c r="BV18" s="33"/>
      <c r="BW18" s="33"/>
      <c r="BX18" s="33"/>
      <c r="BY18" s="33"/>
      <c r="BZ18" s="33"/>
      <c r="CA18" s="33"/>
      <c r="CB18" s="33"/>
      <c r="CC18" s="33"/>
      <c r="CD18" s="33"/>
      <c r="CE18" s="33"/>
      <c r="CF18" s="33"/>
      <c r="CG18" s="33"/>
      <c r="CH18" s="33"/>
      <c r="CI18" s="33"/>
      <c r="CJ18" s="33"/>
      <c r="CK18" s="33"/>
      <c r="CL18" s="33"/>
      <c r="CM18" s="33"/>
      <c r="CN18" s="33"/>
      <c r="CO18" s="33"/>
      <c r="CP18" s="33"/>
      <c r="CQ18" s="33"/>
      <c r="CR18" s="33"/>
      <c r="CS18" s="33"/>
      <c r="CT18" s="33"/>
      <c r="CU18" s="33"/>
      <c r="CV18" s="33"/>
      <c r="CW18" s="33"/>
      <c r="CX18" s="33"/>
      <c r="CY18" s="33"/>
      <c r="CZ18" s="33"/>
      <c r="DA18" s="33"/>
      <c r="DB18" s="33"/>
      <c r="DC18" s="33"/>
      <c r="DD18" s="33"/>
      <c r="DE18" s="33"/>
      <c r="DF18" s="33"/>
      <c r="DG18" s="33"/>
      <c r="DH18" s="33"/>
    </row>
    <row r="19" spans="1:112" s="39" customFormat="1" ht="43.9" thickBot="1">
      <c r="A19" s="230"/>
      <c r="B19" s="221"/>
      <c r="C19" s="219"/>
      <c r="D19" s="149" t="s">
        <v>73</v>
      </c>
      <c r="E19" s="148"/>
      <c r="F19" s="146"/>
      <c r="G19" s="145"/>
      <c r="H19" s="146"/>
      <c r="I19" s="126"/>
      <c r="J19" s="133"/>
      <c r="K19" s="198"/>
      <c r="L19" s="210"/>
      <c r="M19" s="49"/>
      <c r="N19" s="49"/>
      <c r="O19" s="49"/>
      <c r="P19" s="126"/>
      <c r="Q19" s="50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3"/>
      <c r="BW19" s="33"/>
      <c r="BX19" s="33"/>
      <c r="BY19" s="33"/>
      <c r="BZ19" s="33"/>
      <c r="CA19" s="33"/>
      <c r="CB19" s="33"/>
      <c r="CC19" s="33"/>
      <c r="CD19" s="33"/>
      <c r="CE19" s="33"/>
      <c r="CF19" s="33"/>
      <c r="CG19" s="33"/>
      <c r="CH19" s="33"/>
      <c r="CI19" s="33"/>
      <c r="CJ19" s="33"/>
      <c r="CK19" s="33"/>
      <c r="CL19" s="33"/>
      <c r="CM19" s="33"/>
      <c r="CN19" s="33"/>
      <c r="CO19" s="33"/>
      <c r="CP19" s="33"/>
      <c r="CQ19" s="33"/>
      <c r="CR19" s="33"/>
      <c r="CS19" s="33"/>
      <c r="CT19" s="33"/>
      <c r="CU19" s="33"/>
      <c r="CV19" s="33"/>
      <c r="CW19" s="33"/>
      <c r="CX19" s="33"/>
      <c r="CY19" s="33"/>
      <c r="CZ19" s="33"/>
      <c r="DA19" s="33"/>
      <c r="DB19" s="33"/>
      <c r="DC19" s="33"/>
      <c r="DD19" s="33"/>
      <c r="DE19" s="33"/>
      <c r="DF19" s="33"/>
      <c r="DG19" s="33"/>
      <c r="DH19" s="33"/>
    </row>
    <row r="20" spans="1:112" s="39" customFormat="1" thickBot="1">
      <c r="A20" s="230"/>
      <c r="B20" s="221"/>
      <c r="C20" s="219"/>
      <c r="D20" s="138" t="s">
        <v>74</v>
      </c>
      <c r="E20" s="48"/>
      <c r="F20" s="48"/>
      <c r="G20" s="48"/>
      <c r="H20" s="48"/>
      <c r="I20" s="126"/>
      <c r="J20" s="45"/>
      <c r="K20" s="197"/>
      <c r="L20" s="211"/>
      <c r="M20" s="49"/>
      <c r="N20" s="49"/>
      <c r="O20" s="49"/>
      <c r="P20" s="126"/>
      <c r="Q20" s="50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/>
      <c r="BR20" s="33"/>
      <c r="BS20" s="33"/>
      <c r="BT20" s="33"/>
      <c r="BU20" s="33"/>
      <c r="BV20" s="33"/>
      <c r="BW20" s="33"/>
      <c r="BX20" s="33"/>
      <c r="BY20" s="33"/>
      <c r="BZ20" s="33"/>
      <c r="CA20" s="33"/>
      <c r="CB20" s="33"/>
      <c r="CC20" s="33"/>
      <c r="CD20" s="33"/>
      <c r="CE20" s="33"/>
      <c r="CF20" s="33"/>
      <c r="CG20" s="33"/>
      <c r="CH20" s="33"/>
      <c r="CI20" s="33"/>
      <c r="CJ20" s="33"/>
      <c r="CK20" s="33"/>
      <c r="CL20" s="33"/>
      <c r="CM20" s="33"/>
      <c r="CN20" s="33"/>
      <c r="CO20" s="33"/>
      <c r="CP20" s="33"/>
      <c r="CQ20" s="33"/>
      <c r="CR20" s="33"/>
      <c r="CS20" s="33"/>
      <c r="CT20" s="33"/>
      <c r="CU20" s="33"/>
      <c r="CV20" s="33"/>
      <c r="CW20" s="33"/>
      <c r="CX20" s="33"/>
      <c r="CY20" s="33"/>
      <c r="CZ20" s="33"/>
      <c r="DA20" s="33"/>
      <c r="DB20" s="33"/>
      <c r="DC20" s="33"/>
      <c r="DD20" s="33"/>
      <c r="DE20" s="33"/>
      <c r="DF20" s="33"/>
      <c r="DG20" s="33"/>
      <c r="DH20" s="33"/>
    </row>
    <row r="21" spans="1:112" s="38" customFormat="1" thickBot="1">
      <c r="A21" s="212" t="s">
        <v>75</v>
      </c>
      <c r="B21" s="57" t="s">
        <v>43</v>
      </c>
      <c r="C21" s="136" t="s">
        <v>60</v>
      </c>
      <c r="D21" s="92" t="s">
        <v>45</v>
      </c>
      <c r="E21" s="66"/>
      <c r="F21" s="67"/>
      <c r="G21" s="67"/>
      <c r="H21" s="67"/>
      <c r="I21" s="37"/>
      <c r="J21" s="61"/>
      <c r="K21" s="61"/>
      <c r="L21" s="61"/>
      <c r="M21" s="68"/>
      <c r="N21" s="68"/>
      <c r="O21" s="68"/>
      <c r="P21" s="37"/>
      <c r="Q21" s="68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X21" s="33"/>
      <c r="BY21" s="33"/>
      <c r="BZ21" s="33"/>
      <c r="CA21" s="33"/>
      <c r="CB21" s="33"/>
      <c r="CC21" s="33"/>
      <c r="CD21" s="33"/>
      <c r="CE21" s="33"/>
      <c r="CF21" s="33"/>
      <c r="CG21" s="33"/>
      <c r="CH21" s="33"/>
      <c r="CI21" s="33"/>
      <c r="CJ21" s="33"/>
      <c r="CK21" s="33"/>
      <c r="CL21" s="33"/>
      <c r="CM21" s="33"/>
      <c r="CN21" s="33"/>
      <c r="CO21" s="33"/>
      <c r="CP21" s="33"/>
      <c r="CQ21" s="33"/>
      <c r="CR21" s="33"/>
      <c r="CS21" s="33"/>
      <c r="CT21" s="33"/>
      <c r="CU21" s="33"/>
      <c r="CV21" s="33"/>
      <c r="CW21" s="33"/>
      <c r="CX21" s="33"/>
      <c r="CY21" s="33"/>
      <c r="CZ21" s="33"/>
      <c r="DA21" s="33"/>
      <c r="DB21" s="33"/>
      <c r="DC21" s="33"/>
      <c r="DD21" s="33"/>
      <c r="DE21" s="33"/>
      <c r="DF21" s="33"/>
      <c r="DG21" s="33"/>
      <c r="DH21" s="33"/>
    </row>
    <row r="22" spans="1:112" s="39" customFormat="1" ht="303" thickBot="1">
      <c r="A22" s="213"/>
      <c r="B22" s="129" t="s">
        <v>76</v>
      </c>
      <c r="C22" s="130" t="s">
        <v>77</v>
      </c>
      <c r="D22" s="139" t="s">
        <v>78</v>
      </c>
      <c r="E22" s="40"/>
      <c r="F22" s="40"/>
      <c r="G22" s="40"/>
      <c r="H22" s="40"/>
      <c r="I22" s="126"/>
      <c r="J22" s="62"/>
      <c r="K22" s="41" t="str">
        <f>IF((AND(J22=1)), "Fully Mapped", "Not/ Partially Mapped")</f>
        <v>Not/ Partially Mapped</v>
      </c>
      <c r="L22" s="196">
        <f>SUM('Workings out'!E5:E10)</f>
        <v>0</v>
      </c>
      <c r="M22" s="42"/>
      <c r="N22" s="42"/>
      <c r="O22" s="42"/>
      <c r="P22" s="126"/>
      <c r="Q22" s="4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/>
      <c r="BR22" s="33"/>
      <c r="BS22" s="33"/>
      <c r="BT22" s="33"/>
      <c r="BU22" s="33"/>
      <c r="BV22" s="33"/>
      <c r="BW22" s="33"/>
      <c r="BX22" s="33"/>
      <c r="BY22" s="33"/>
      <c r="BZ22" s="33"/>
      <c r="CA22" s="33"/>
      <c r="CB22" s="33"/>
      <c r="CC22" s="33"/>
      <c r="CD22" s="33"/>
      <c r="CE22" s="33"/>
      <c r="CF22" s="33"/>
      <c r="CG22" s="33"/>
      <c r="CH22" s="33"/>
      <c r="CI22" s="33"/>
      <c r="CJ22" s="33"/>
      <c r="CK22" s="33"/>
      <c r="CL22" s="33"/>
      <c r="CM22" s="33"/>
      <c r="CN22" s="33"/>
      <c r="CO22" s="33"/>
      <c r="CP22" s="33"/>
      <c r="CQ22" s="33"/>
      <c r="CR22" s="33"/>
      <c r="CS22" s="33"/>
      <c r="CT22" s="33"/>
      <c r="CU22" s="33"/>
      <c r="CV22" s="33"/>
      <c r="CW22" s="33"/>
      <c r="CX22" s="33"/>
      <c r="CY22" s="33"/>
      <c r="CZ22" s="33"/>
      <c r="DA22" s="33"/>
      <c r="DB22" s="33"/>
      <c r="DC22" s="33"/>
      <c r="DD22" s="33"/>
      <c r="DE22" s="33"/>
      <c r="DF22" s="33"/>
      <c r="DG22" s="33"/>
      <c r="DH22" s="33"/>
    </row>
    <row r="23" spans="1:112" s="39" customFormat="1" ht="24.6" customHeight="1" thickBot="1">
      <c r="A23" s="213"/>
      <c r="B23" s="220" t="s">
        <v>79</v>
      </c>
      <c r="C23" s="218" t="s">
        <v>80</v>
      </c>
      <c r="D23" s="143" t="s">
        <v>81</v>
      </c>
      <c r="E23" s="144"/>
      <c r="F23" s="144"/>
      <c r="G23" s="144"/>
      <c r="H23" s="144"/>
      <c r="I23" s="126"/>
      <c r="J23" s="41"/>
      <c r="K23" s="196" t="str" cm="1">
        <f t="array" ref="K23">IF((AND(J23:J24=1)), "Fully Mapped", "Not/ Partially Mapped")</f>
        <v>Not/ Partially Mapped</v>
      </c>
      <c r="L23" s="198"/>
      <c r="M23" s="70"/>
      <c r="N23" s="71"/>
      <c r="O23" s="71"/>
      <c r="P23" s="126"/>
      <c r="Q23" s="72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/>
      <c r="BR23" s="33"/>
      <c r="BS23" s="33"/>
      <c r="BT23" s="33"/>
      <c r="BU23" s="33"/>
      <c r="BV23" s="33"/>
      <c r="BW23" s="33"/>
      <c r="BX23" s="33"/>
      <c r="BY23" s="33"/>
      <c r="BZ23" s="33"/>
      <c r="CA23" s="33"/>
      <c r="CB23" s="33"/>
      <c r="CC23" s="33"/>
      <c r="CD23" s="33"/>
      <c r="CE23" s="33"/>
      <c r="CF23" s="33"/>
      <c r="CG23" s="33"/>
      <c r="CH23" s="33"/>
      <c r="CI23" s="33"/>
      <c r="CJ23" s="33"/>
      <c r="CK23" s="33"/>
      <c r="CL23" s="33"/>
      <c r="CM23" s="33"/>
      <c r="CN23" s="33"/>
      <c r="CO23" s="33"/>
      <c r="CP23" s="33"/>
      <c r="CQ23" s="33"/>
      <c r="CR23" s="33"/>
      <c r="CS23" s="33"/>
      <c r="CT23" s="33"/>
      <c r="CU23" s="33"/>
      <c r="CV23" s="33"/>
      <c r="CW23" s="33"/>
      <c r="CX23" s="33"/>
      <c r="CY23" s="33"/>
      <c r="CZ23" s="33"/>
      <c r="DA23" s="33"/>
      <c r="DB23" s="33"/>
      <c r="DC23" s="33"/>
      <c r="DD23" s="33"/>
      <c r="DE23" s="33"/>
      <c r="DF23" s="33"/>
      <c r="DG23" s="33"/>
      <c r="DH23" s="33"/>
    </row>
    <row r="24" spans="1:112" s="39" customFormat="1" thickBot="1">
      <c r="A24" s="213"/>
      <c r="B24" s="221"/>
      <c r="C24" s="219"/>
      <c r="D24" s="142" t="s">
        <v>82</v>
      </c>
      <c r="E24" s="51"/>
      <c r="F24" s="51"/>
      <c r="G24" s="44"/>
      <c r="H24" s="44"/>
      <c r="I24" s="126"/>
      <c r="J24" s="132"/>
      <c r="K24" s="197"/>
      <c r="L24" s="198"/>
      <c r="M24" s="52"/>
      <c r="N24" s="64"/>
      <c r="O24" s="64"/>
      <c r="P24" s="126"/>
      <c r="Q24" s="65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/>
      <c r="BR24" s="33"/>
      <c r="BS24" s="33"/>
      <c r="BT24" s="33"/>
      <c r="BU24" s="33"/>
      <c r="BV24" s="33"/>
      <c r="BW24" s="33"/>
      <c r="BX24" s="33"/>
      <c r="BY24" s="33"/>
      <c r="BZ24" s="33"/>
      <c r="CA24" s="33"/>
      <c r="CB24" s="33"/>
      <c r="CC24" s="33"/>
      <c r="CD24" s="33"/>
      <c r="CE24" s="33"/>
      <c r="CF24" s="33"/>
      <c r="CG24" s="33"/>
      <c r="CH24" s="33"/>
      <c r="CI24" s="33"/>
      <c r="CJ24" s="33"/>
      <c r="CK24" s="33"/>
      <c r="CL24" s="33"/>
      <c r="CM24" s="33"/>
      <c r="CN24" s="33"/>
      <c r="CO24" s="33"/>
      <c r="CP24" s="33"/>
      <c r="CQ24" s="33"/>
      <c r="CR24" s="33"/>
      <c r="CS24" s="33"/>
      <c r="CT24" s="33"/>
      <c r="CU24" s="33"/>
      <c r="CV24" s="33"/>
      <c r="CW24" s="33"/>
      <c r="CX24" s="33"/>
      <c r="CY24" s="33"/>
      <c r="CZ24" s="33"/>
      <c r="DA24" s="33"/>
      <c r="DB24" s="33"/>
      <c r="DC24" s="33"/>
      <c r="DD24" s="33"/>
      <c r="DE24" s="33"/>
      <c r="DF24" s="33"/>
      <c r="DG24" s="33"/>
      <c r="DH24" s="33"/>
    </row>
    <row r="25" spans="1:112" s="39" customFormat="1" ht="65.45" thickBot="1">
      <c r="A25" s="213"/>
      <c r="B25" s="129" t="s">
        <v>83</v>
      </c>
      <c r="C25" s="130" t="s">
        <v>84</v>
      </c>
      <c r="D25" s="139" t="s">
        <v>85</v>
      </c>
      <c r="E25" s="40"/>
      <c r="F25" s="40"/>
      <c r="G25" s="40"/>
      <c r="H25" s="40"/>
      <c r="I25" s="126"/>
      <c r="J25" s="62"/>
      <c r="K25" s="41" t="str">
        <f>IF((AND(J25=1)), "Fully Mapped", "Not/ Partially Mapped")</f>
        <v>Not/ Partially Mapped</v>
      </c>
      <c r="L25" s="198"/>
      <c r="M25" s="42"/>
      <c r="N25" s="42"/>
      <c r="O25" s="42"/>
      <c r="P25" s="126"/>
      <c r="Q25" s="4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X25" s="33"/>
      <c r="BY25" s="33"/>
      <c r="BZ25" s="33"/>
      <c r="CA25" s="33"/>
      <c r="CB25" s="33"/>
      <c r="CC25" s="33"/>
      <c r="CD25" s="33"/>
      <c r="CE25" s="33"/>
      <c r="CF25" s="33"/>
      <c r="CG25" s="33"/>
      <c r="CH25" s="33"/>
      <c r="CI25" s="33"/>
      <c r="CJ25" s="33"/>
      <c r="CK25" s="33"/>
      <c r="CL25" s="33"/>
      <c r="CM25" s="33"/>
      <c r="CN25" s="33"/>
      <c r="CO25" s="33"/>
      <c r="CP25" s="33"/>
      <c r="CQ25" s="33"/>
      <c r="CR25" s="33"/>
      <c r="CS25" s="33"/>
      <c r="CT25" s="33"/>
      <c r="CU25" s="33"/>
      <c r="CV25" s="33"/>
      <c r="CW25" s="33"/>
      <c r="CX25" s="33"/>
      <c r="CY25" s="33"/>
      <c r="CZ25" s="33"/>
      <c r="DA25" s="33"/>
      <c r="DB25" s="33"/>
      <c r="DC25" s="33"/>
      <c r="DD25" s="33"/>
      <c r="DE25" s="33"/>
      <c r="DF25" s="33"/>
      <c r="DG25" s="33"/>
      <c r="DH25" s="33"/>
    </row>
    <row r="26" spans="1:112" s="39" customFormat="1" ht="87" thickBot="1">
      <c r="A26" s="213"/>
      <c r="B26" s="220" t="s">
        <v>86</v>
      </c>
      <c r="C26" s="218" t="s">
        <v>87</v>
      </c>
      <c r="D26" s="143" t="s">
        <v>88</v>
      </c>
      <c r="E26" s="144"/>
      <c r="F26" s="144"/>
      <c r="G26" s="144"/>
      <c r="H26" s="144"/>
      <c r="I26" s="126"/>
      <c r="J26" s="62"/>
      <c r="K26" s="196" t="str" cm="1">
        <f t="array" ref="K26">IF((AND(J26:J27=1)), "Fully Mapped", "Not/ Partially Mapped")</f>
        <v>Not/ Partially Mapped</v>
      </c>
      <c r="L26" s="198"/>
      <c r="M26" s="42"/>
      <c r="N26" s="42"/>
      <c r="O26" s="42"/>
      <c r="P26" s="126"/>
      <c r="Q26" s="4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/>
      <c r="BQ26" s="33"/>
      <c r="BR26" s="33"/>
      <c r="BS26" s="33"/>
      <c r="BT26" s="33"/>
      <c r="BU26" s="33"/>
      <c r="BV26" s="33"/>
      <c r="BW26" s="33"/>
      <c r="BX26" s="33"/>
      <c r="BY26" s="33"/>
      <c r="BZ26" s="33"/>
      <c r="CA26" s="33"/>
      <c r="CB26" s="33"/>
      <c r="CC26" s="33"/>
      <c r="CD26" s="33"/>
      <c r="CE26" s="33"/>
      <c r="CF26" s="33"/>
      <c r="CG26" s="33"/>
      <c r="CH26" s="33"/>
      <c r="CI26" s="33"/>
      <c r="CJ26" s="33"/>
      <c r="CK26" s="33"/>
      <c r="CL26" s="33"/>
      <c r="CM26" s="33"/>
      <c r="CN26" s="33"/>
      <c r="CO26" s="33"/>
      <c r="CP26" s="33"/>
      <c r="CQ26" s="33"/>
      <c r="CR26" s="33"/>
      <c r="CS26" s="33"/>
      <c r="CT26" s="33"/>
      <c r="CU26" s="33"/>
      <c r="CV26" s="33"/>
      <c r="CW26" s="33"/>
      <c r="CX26" s="33"/>
      <c r="CY26" s="33"/>
      <c r="CZ26" s="33"/>
      <c r="DA26" s="33"/>
      <c r="DB26" s="33"/>
      <c r="DC26" s="33"/>
      <c r="DD26" s="33"/>
      <c r="DE26" s="33"/>
      <c r="DF26" s="33"/>
      <c r="DG26" s="33"/>
      <c r="DH26" s="33"/>
    </row>
    <row r="27" spans="1:112" s="39" customFormat="1" ht="43.9" thickBot="1">
      <c r="A27" s="213"/>
      <c r="B27" s="221"/>
      <c r="C27" s="219"/>
      <c r="D27" s="142" t="s">
        <v>89</v>
      </c>
      <c r="E27" s="51"/>
      <c r="F27" s="51"/>
      <c r="G27" s="51"/>
      <c r="H27" s="51"/>
      <c r="I27" s="126"/>
      <c r="J27" s="45"/>
      <c r="K27" s="197"/>
      <c r="L27" s="198"/>
      <c r="M27" s="52"/>
      <c r="N27" s="52"/>
      <c r="O27" s="52"/>
      <c r="P27" s="126"/>
      <c r="Q27" s="5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/>
      <c r="BQ27" s="33"/>
      <c r="BR27" s="33"/>
      <c r="BS27" s="33"/>
      <c r="BT27" s="33"/>
      <c r="BU27" s="33"/>
      <c r="BV27" s="33"/>
      <c r="BW27" s="33"/>
      <c r="BX27" s="33"/>
      <c r="BY27" s="33"/>
      <c r="BZ27" s="33"/>
      <c r="CA27" s="33"/>
      <c r="CB27" s="33"/>
      <c r="CC27" s="33"/>
      <c r="CD27" s="33"/>
      <c r="CE27" s="33"/>
      <c r="CF27" s="33"/>
      <c r="CG27" s="33"/>
      <c r="CH27" s="33"/>
      <c r="CI27" s="33"/>
      <c r="CJ27" s="33"/>
      <c r="CK27" s="33"/>
      <c r="CL27" s="33"/>
      <c r="CM27" s="33"/>
      <c r="CN27" s="33"/>
      <c r="CO27" s="33"/>
      <c r="CP27" s="33"/>
      <c r="CQ27" s="33"/>
      <c r="CR27" s="33"/>
      <c r="CS27" s="33"/>
      <c r="CT27" s="33"/>
      <c r="CU27" s="33"/>
      <c r="CV27" s="33"/>
      <c r="CW27" s="33"/>
      <c r="CX27" s="33"/>
      <c r="CY27" s="33"/>
      <c r="CZ27" s="33"/>
      <c r="DA27" s="33"/>
      <c r="DB27" s="33"/>
      <c r="DC27" s="33"/>
      <c r="DD27" s="33"/>
      <c r="DE27" s="33"/>
      <c r="DF27" s="33"/>
      <c r="DG27" s="33"/>
      <c r="DH27" s="33"/>
    </row>
    <row r="28" spans="1:112" s="38" customFormat="1" thickBot="1">
      <c r="A28" s="213"/>
      <c r="B28" s="57" t="s">
        <v>43</v>
      </c>
      <c r="C28" s="87" t="s">
        <v>69</v>
      </c>
      <c r="D28" s="92" t="s">
        <v>70</v>
      </c>
      <c r="E28" s="73"/>
      <c r="F28" s="74"/>
      <c r="G28" s="74"/>
      <c r="H28" s="67"/>
      <c r="I28" s="37"/>
      <c r="J28" s="61"/>
      <c r="K28" s="61"/>
      <c r="L28" s="68"/>
      <c r="M28" s="68"/>
      <c r="N28" s="68"/>
      <c r="O28" s="68"/>
      <c r="P28" s="37"/>
      <c r="Q28" s="68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/>
      <c r="BQ28" s="33"/>
      <c r="BR28" s="33"/>
      <c r="BS28" s="33"/>
      <c r="BT28" s="33"/>
      <c r="BU28" s="33"/>
      <c r="BV28" s="33"/>
      <c r="BW28" s="33"/>
      <c r="BX28" s="33"/>
      <c r="BY28" s="33"/>
      <c r="BZ28" s="33"/>
      <c r="CA28" s="33"/>
      <c r="CB28" s="33"/>
      <c r="CC28" s="33"/>
      <c r="CD28" s="33"/>
      <c r="CE28" s="33"/>
      <c r="CF28" s="33"/>
      <c r="CG28" s="33"/>
      <c r="CH28" s="33"/>
      <c r="CI28" s="33"/>
      <c r="CJ28" s="33"/>
      <c r="CK28" s="33"/>
      <c r="CL28" s="33"/>
      <c r="CM28" s="33"/>
      <c r="CN28" s="33"/>
      <c r="CO28" s="33"/>
      <c r="CP28" s="33"/>
      <c r="CQ28" s="33"/>
      <c r="CR28" s="33"/>
      <c r="CS28" s="33"/>
      <c r="CT28" s="33"/>
      <c r="CU28" s="33"/>
      <c r="CV28" s="33"/>
      <c r="CW28" s="33"/>
      <c r="CX28" s="33"/>
      <c r="CY28" s="33"/>
      <c r="CZ28" s="33"/>
      <c r="DA28" s="33"/>
      <c r="DB28" s="33"/>
      <c r="DC28" s="33"/>
      <c r="DD28" s="33"/>
      <c r="DE28" s="33"/>
      <c r="DF28" s="33"/>
      <c r="DG28" s="33"/>
      <c r="DH28" s="33"/>
    </row>
    <row r="29" spans="1:112" s="39" customFormat="1" ht="43.9" thickBot="1">
      <c r="A29" s="213"/>
      <c r="B29" s="220" t="s">
        <v>90</v>
      </c>
      <c r="C29" s="218" t="s">
        <v>77</v>
      </c>
      <c r="D29" s="143" t="s">
        <v>91</v>
      </c>
      <c r="E29" s="144"/>
      <c r="F29" s="144"/>
      <c r="G29" s="144"/>
      <c r="H29" s="144"/>
      <c r="I29" s="126"/>
      <c r="J29" s="54"/>
      <c r="K29" s="196" t="str" cm="1">
        <f t="array" ref="K29">IF((AND(J29:J30=1)), "Fully Mapped", "Not/ Partially Mapped")</f>
        <v>Not/ Partially Mapped</v>
      </c>
      <c r="L29" s="215">
        <f>SUM('Workings out'!F5:F12)</f>
        <v>0</v>
      </c>
      <c r="M29" s="42"/>
      <c r="N29" s="42"/>
      <c r="O29" s="42"/>
      <c r="P29" s="126"/>
      <c r="Q29" s="4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/>
      <c r="BQ29" s="33"/>
      <c r="BR29" s="33"/>
      <c r="BS29" s="33"/>
      <c r="BT29" s="33"/>
      <c r="BU29" s="33"/>
      <c r="BV29" s="33"/>
      <c r="BW29" s="33"/>
      <c r="BX29" s="33"/>
      <c r="BY29" s="33"/>
      <c r="BZ29" s="33"/>
      <c r="CA29" s="33"/>
      <c r="CB29" s="33"/>
      <c r="CC29" s="33"/>
      <c r="CD29" s="33"/>
      <c r="CE29" s="33"/>
      <c r="CF29" s="33"/>
      <c r="CG29" s="33"/>
      <c r="CH29" s="33"/>
      <c r="CI29" s="33"/>
      <c r="CJ29" s="33"/>
      <c r="CK29" s="33"/>
      <c r="CL29" s="33"/>
      <c r="CM29" s="33"/>
      <c r="CN29" s="33"/>
      <c r="CO29" s="33"/>
      <c r="CP29" s="33"/>
      <c r="CQ29" s="33"/>
      <c r="CR29" s="33"/>
      <c r="CS29" s="33"/>
      <c r="CT29" s="33"/>
      <c r="CU29" s="33"/>
      <c r="CV29" s="33"/>
      <c r="CW29" s="33"/>
      <c r="CX29" s="33"/>
      <c r="CY29" s="33"/>
      <c r="CZ29" s="33"/>
      <c r="DA29" s="33"/>
      <c r="DB29" s="33"/>
      <c r="DC29" s="33"/>
      <c r="DD29" s="33"/>
      <c r="DE29" s="33"/>
      <c r="DF29" s="33"/>
      <c r="DG29" s="33"/>
      <c r="DH29" s="33"/>
    </row>
    <row r="30" spans="1:112" s="39" customFormat="1" thickBot="1">
      <c r="A30" s="213"/>
      <c r="B30" s="221"/>
      <c r="C30" s="219"/>
      <c r="D30" s="142" t="s">
        <v>92</v>
      </c>
      <c r="E30" s="44"/>
      <c r="F30" s="44"/>
      <c r="G30" s="44"/>
      <c r="H30" s="44"/>
      <c r="I30" s="126"/>
      <c r="J30" s="132"/>
      <c r="K30" s="197"/>
      <c r="L30" s="216"/>
      <c r="M30" s="46"/>
      <c r="N30" s="46"/>
      <c r="O30" s="46"/>
      <c r="P30" s="126"/>
      <c r="Q30" s="47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/>
      <c r="BQ30" s="33"/>
      <c r="BR30" s="33"/>
      <c r="BS30" s="33"/>
      <c r="BT30" s="33"/>
      <c r="BU30" s="33"/>
      <c r="BV30" s="33"/>
      <c r="BW30" s="33"/>
      <c r="BX30" s="33"/>
      <c r="BY30" s="33"/>
      <c r="BZ30" s="33"/>
      <c r="CA30" s="33"/>
      <c r="CB30" s="33"/>
      <c r="CC30" s="33"/>
      <c r="CD30" s="33"/>
      <c r="CE30" s="33"/>
      <c r="CF30" s="33"/>
      <c r="CG30" s="33"/>
      <c r="CH30" s="33"/>
      <c r="CI30" s="33"/>
      <c r="CJ30" s="33"/>
      <c r="CK30" s="33"/>
      <c r="CL30" s="33"/>
      <c r="CM30" s="33"/>
      <c r="CN30" s="33"/>
      <c r="CO30" s="33"/>
      <c r="CP30" s="33"/>
      <c r="CQ30" s="33"/>
      <c r="CR30" s="33"/>
      <c r="CS30" s="33"/>
      <c r="CT30" s="33"/>
      <c r="CU30" s="33"/>
      <c r="CV30" s="33"/>
      <c r="CW30" s="33"/>
      <c r="CX30" s="33"/>
      <c r="CY30" s="33"/>
      <c r="CZ30" s="33"/>
      <c r="DA30" s="33"/>
      <c r="DB30" s="33"/>
      <c r="DC30" s="33"/>
      <c r="DD30" s="33"/>
      <c r="DE30" s="33"/>
      <c r="DF30" s="33"/>
      <c r="DG30" s="33"/>
      <c r="DH30" s="33"/>
    </row>
    <row r="31" spans="1:112" s="39" customFormat="1" ht="43.9" thickBot="1">
      <c r="A31" s="213"/>
      <c r="B31" s="129" t="s">
        <v>93</v>
      </c>
      <c r="C31" s="130" t="s">
        <v>80</v>
      </c>
      <c r="D31" s="139" t="s">
        <v>94</v>
      </c>
      <c r="E31" s="75"/>
      <c r="F31" s="75"/>
      <c r="G31" s="75"/>
      <c r="H31" s="75"/>
      <c r="I31" s="126"/>
      <c r="J31" s="45"/>
      <c r="K31" s="45" t="str">
        <f>IF((AND(J31=1)), "Fully Mapped", "Not/ Partially Mapped")</f>
        <v>Not/ Partially Mapped</v>
      </c>
      <c r="L31" s="216"/>
      <c r="M31" s="76"/>
      <c r="N31" s="76"/>
      <c r="O31" s="76"/>
      <c r="P31" s="126"/>
      <c r="Q31" s="77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/>
      <c r="BP31" s="33"/>
      <c r="BQ31" s="33"/>
      <c r="BR31" s="33"/>
      <c r="BS31" s="33"/>
      <c r="BT31" s="33"/>
      <c r="BU31" s="33"/>
      <c r="BV31" s="33"/>
      <c r="BW31" s="33"/>
      <c r="BX31" s="33"/>
      <c r="BY31" s="33"/>
      <c r="BZ31" s="33"/>
      <c r="CA31" s="33"/>
      <c r="CB31" s="33"/>
      <c r="CC31" s="33"/>
      <c r="CD31" s="33"/>
      <c r="CE31" s="33"/>
      <c r="CF31" s="33"/>
      <c r="CG31" s="33"/>
      <c r="CH31" s="33"/>
      <c r="CI31" s="33"/>
      <c r="CJ31" s="33"/>
      <c r="CK31" s="33"/>
      <c r="CL31" s="33"/>
      <c r="CM31" s="33"/>
      <c r="CN31" s="33"/>
      <c r="CO31" s="33"/>
      <c r="CP31" s="33"/>
      <c r="CQ31" s="33"/>
      <c r="CR31" s="33"/>
      <c r="CS31" s="33"/>
      <c r="CT31" s="33"/>
      <c r="CU31" s="33"/>
      <c r="CV31" s="33"/>
      <c r="CW31" s="33"/>
      <c r="CX31" s="33"/>
      <c r="CY31" s="33"/>
      <c r="CZ31" s="33"/>
      <c r="DA31" s="33"/>
      <c r="DB31" s="33"/>
      <c r="DC31" s="33"/>
      <c r="DD31" s="33"/>
      <c r="DE31" s="33"/>
      <c r="DF31" s="33"/>
      <c r="DG31" s="33"/>
      <c r="DH31" s="33"/>
    </row>
    <row r="32" spans="1:112" s="39" customFormat="1" ht="65.45" thickBot="1">
      <c r="A32" s="213"/>
      <c r="B32" s="129" t="s">
        <v>95</v>
      </c>
      <c r="C32" s="130" t="s">
        <v>96</v>
      </c>
      <c r="D32" s="139" t="s">
        <v>97</v>
      </c>
      <c r="E32" s="75"/>
      <c r="F32" s="75"/>
      <c r="G32" s="75"/>
      <c r="H32" s="75"/>
      <c r="I32" s="126"/>
      <c r="J32" s="45"/>
      <c r="K32" s="45" t="str">
        <f>IF((AND(J32=1)), "Fully Mapped", "Not/ Partially Mapped")</f>
        <v>Not/ Partially Mapped</v>
      </c>
      <c r="L32" s="216"/>
      <c r="M32" s="52"/>
      <c r="N32" s="52"/>
      <c r="O32" s="52"/>
      <c r="P32" s="126"/>
      <c r="Q32" s="5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  <c r="BM32" s="33"/>
      <c r="BN32" s="33"/>
      <c r="BO32" s="33"/>
      <c r="BP32" s="33"/>
      <c r="BQ32" s="33"/>
      <c r="BR32" s="33"/>
      <c r="BS32" s="33"/>
      <c r="BT32" s="33"/>
      <c r="BU32" s="33"/>
      <c r="BV32" s="33"/>
      <c r="BW32" s="33"/>
      <c r="BX32" s="33"/>
      <c r="BY32" s="33"/>
      <c r="BZ32" s="33"/>
      <c r="CA32" s="33"/>
      <c r="CB32" s="33"/>
      <c r="CC32" s="33"/>
      <c r="CD32" s="33"/>
      <c r="CE32" s="33"/>
      <c r="CF32" s="33"/>
      <c r="CG32" s="33"/>
      <c r="CH32" s="33"/>
      <c r="CI32" s="33"/>
      <c r="CJ32" s="33"/>
      <c r="CK32" s="33"/>
      <c r="CL32" s="33"/>
      <c r="CM32" s="33"/>
      <c r="CN32" s="33"/>
      <c r="CO32" s="33"/>
      <c r="CP32" s="33"/>
      <c r="CQ32" s="33"/>
      <c r="CR32" s="33"/>
      <c r="CS32" s="33"/>
      <c r="CT32" s="33"/>
      <c r="CU32" s="33"/>
      <c r="CV32" s="33"/>
      <c r="CW32" s="33"/>
      <c r="CX32" s="33"/>
      <c r="CY32" s="33"/>
      <c r="CZ32" s="33"/>
      <c r="DA32" s="33"/>
      <c r="DB32" s="33"/>
      <c r="DC32" s="33"/>
      <c r="DD32" s="33"/>
      <c r="DE32" s="33"/>
      <c r="DF32" s="33"/>
      <c r="DG32" s="33"/>
      <c r="DH32" s="33"/>
    </row>
    <row r="33" spans="1:112" s="39" customFormat="1" ht="22.15" customHeight="1" thickBot="1">
      <c r="A33" s="213"/>
      <c r="B33" s="222" t="s">
        <v>98</v>
      </c>
      <c r="C33" s="218" t="s">
        <v>87</v>
      </c>
      <c r="D33" s="143" t="s">
        <v>99</v>
      </c>
      <c r="E33" s="144"/>
      <c r="F33" s="144"/>
      <c r="G33" s="144"/>
      <c r="H33" s="144"/>
      <c r="I33" s="126"/>
      <c r="J33" s="54"/>
      <c r="K33" s="196" t="str" cm="1">
        <f t="array" ref="K33">IF((AND(J33:J36=1)), "Fully Mapped", "Not/ Partially Mapped")</f>
        <v>Not/ Partially Mapped</v>
      </c>
      <c r="L33" s="216"/>
      <c r="M33" s="42"/>
      <c r="N33" s="42"/>
      <c r="O33" s="42"/>
      <c r="P33" s="126"/>
      <c r="Q33" s="4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/>
      <c r="BR33" s="33"/>
      <c r="BS33" s="33"/>
      <c r="BT33" s="33"/>
      <c r="BU33" s="33"/>
      <c r="BV33" s="33"/>
      <c r="BW33" s="33"/>
      <c r="BX33" s="33"/>
      <c r="BY33" s="33"/>
      <c r="BZ33" s="33"/>
      <c r="CA33" s="33"/>
      <c r="CB33" s="33"/>
      <c r="CC33" s="33"/>
      <c r="CD33" s="33"/>
      <c r="CE33" s="33"/>
      <c r="CF33" s="33"/>
      <c r="CG33" s="33"/>
      <c r="CH33" s="33"/>
      <c r="CI33" s="33"/>
      <c r="CJ33" s="33"/>
      <c r="CK33" s="33"/>
      <c r="CL33" s="33"/>
      <c r="CM33" s="33"/>
      <c r="CN33" s="33"/>
      <c r="CO33" s="33"/>
      <c r="CP33" s="33"/>
      <c r="CQ33" s="33"/>
      <c r="CR33" s="33"/>
      <c r="CS33" s="33"/>
      <c r="CT33" s="33"/>
      <c r="CU33" s="33"/>
      <c r="CV33" s="33"/>
      <c r="CW33" s="33"/>
      <c r="CX33" s="33"/>
      <c r="CY33" s="33"/>
      <c r="CZ33" s="33"/>
      <c r="DA33" s="33"/>
      <c r="DB33" s="33"/>
      <c r="DC33" s="33"/>
      <c r="DD33" s="33"/>
      <c r="DE33" s="33"/>
      <c r="DF33" s="33"/>
      <c r="DG33" s="33"/>
      <c r="DH33" s="33"/>
    </row>
    <row r="34" spans="1:112" s="39" customFormat="1" thickBot="1">
      <c r="A34" s="213"/>
      <c r="B34" s="223"/>
      <c r="C34" s="219"/>
      <c r="D34" s="141" t="s">
        <v>100</v>
      </c>
      <c r="E34" s="145"/>
      <c r="F34" s="146"/>
      <c r="G34" s="146"/>
      <c r="H34" s="146"/>
      <c r="I34" s="126"/>
      <c r="J34" s="134"/>
      <c r="K34" s="198"/>
      <c r="L34" s="216"/>
      <c r="M34" s="49"/>
      <c r="N34" s="49"/>
      <c r="O34" s="49"/>
      <c r="P34" s="126"/>
      <c r="Q34" s="50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/>
      <c r="BQ34" s="33"/>
      <c r="BR34" s="33"/>
      <c r="BS34" s="33"/>
      <c r="BT34" s="33"/>
      <c r="BU34" s="33"/>
      <c r="BV34" s="33"/>
      <c r="BW34" s="33"/>
      <c r="BX34" s="33"/>
      <c r="BY34" s="33"/>
      <c r="BZ34" s="33"/>
      <c r="CA34" s="33"/>
      <c r="CB34" s="33"/>
      <c r="CC34" s="33"/>
      <c r="CD34" s="33"/>
      <c r="CE34" s="33"/>
      <c r="CF34" s="33"/>
      <c r="CG34" s="33"/>
      <c r="CH34" s="33"/>
      <c r="CI34" s="33"/>
      <c r="CJ34" s="33"/>
      <c r="CK34" s="33"/>
      <c r="CL34" s="33"/>
      <c r="CM34" s="33"/>
      <c r="CN34" s="33"/>
      <c r="CO34" s="33"/>
      <c r="CP34" s="33"/>
      <c r="CQ34" s="33"/>
      <c r="CR34" s="33"/>
      <c r="CS34" s="33"/>
      <c r="CT34" s="33"/>
      <c r="CU34" s="33"/>
      <c r="CV34" s="33"/>
      <c r="CW34" s="33"/>
      <c r="CX34" s="33"/>
      <c r="CY34" s="33"/>
      <c r="CZ34" s="33"/>
      <c r="DA34" s="33"/>
      <c r="DB34" s="33"/>
      <c r="DC34" s="33"/>
      <c r="DD34" s="33"/>
      <c r="DE34" s="33"/>
      <c r="DF34" s="33"/>
      <c r="DG34" s="33"/>
      <c r="DH34" s="33"/>
    </row>
    <row r="35" spans="1:112" s="39" customFormat="1" ht="43.9" thickBot="1">
      <c r="A35" s="213"/>
      <c r="B35" s="223"/>
      <c r="C35" s="219"/>
      <c r="D35" s="141" t="s">
        <v>101</v>
      </c>
      <c r="E35" s="48"/>
      <c r="F35" s="48"/>
      <c r="G35" s="48"/>
      <c r="H35" s="48"/>
      <c r="I35" s="126"/>
      <c r="J35" s="134"/>
      <c r="K35" s="198"/>
      <c r="L35" s="216"/>
      <c r="M35" s="49"/>
      <c r="N35" s="49"/>
      <c r="O35" s="49"/>
      <c r="P35" s="126"/>
      <c r="Q35" s="50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  <c r="BZ35" s="33"/>
      <c r="CA35" s="33"/>
      <c r="CB35" s="33"/>
      <c r="CC35" s="33"/>
      <c r="CD35" s="33"/>
      <c r="CE35" s="33"/>
      <c r="CF35" s="33"/>
      <c r="CG35" s="33"/>
      <c r="CH35" s="33"/>
      <c r="CI35" s="33"/>
      <c r="CJ35" s="33"/>
      <c r="CK35" s="33"/>
      <c r="CL35" s="33"/>
      <c r="CM35" s="33"/>
      <c r="CN35" s="33"/>
      <c r="CO35" s="33"/>
      <c r="CP35" s="33"/>
      <c r="CQ35" s="33"/>
      <c r="CR35" s="33"/>
      <c r="CS35" s="33"/>
      <c r="CT35" s="33"/>
      <c r="CU35" s="33"/>
      <c r="CV35" s="33"/>
      <c r="CW35" s="33"/>
      <c r="CX35" s="33"/>
      <c r="CY35" s="33"/>
      <c r="CZ35" s="33"/>
      <c r="DA35" s="33"/>
      <c r="DB35" s="33"/>
      <c r="DC35" s="33"/>
      <c r="DD35" s="33"/>
      <c r="DE35" s="33"/>
      <c r="DF35" s="33"/>
      <c r="DG35" s="33"/>
      <c r="DH35" s="33"/>
    </row>
    <row r="36" spans="1:112" s="39" customFormat="1" ht="43.9" thickBot="1">
      <c r="A36" s="214"/>
      <c r="B36" s="224"/>
      <c r="C36" s="200"/>
      <c r="D36" s="140" t="s">
        <v>102</v>
      </c>
      <c r="E36" s="44"/>
      <c r="F36" s="44"/>
      <c r="G36" s="44"/>
      <c r="H36" s="44"/>
      <c r="I36" s="126"/>
      <c r="J36" s="45"/>
      <c r="K36" s="197"/>
      <c r="L36" s="217"/>
      <c r="M36" s="46"/>
      <c r="N36" s="46"/>
      <c r="O36" s="46"/>
      <c r="P36" s="126"/>
      <c r="Q36" s="47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/>
      <c r="BQ36" s="33"/>
      <c r="BR36" s="33"/>
      <c r="BS36" s="33"/>
      <c r="BT36" s="33"/>
      <c r="BU36" s="33"/>
      <c r="BV36" s="33"/>
      <c r="BW36" s="33"/>
      <c r="BX36" s="33"/>
      <c r="BY36" s="33"/>
      <c r="BZ36" s="33"/>
      <c r="CA36" s="33"/>
      <c r="CB36" s="33"/>
      <c r="CC36" s="33"/>
      <c r="CD36" s="33"/>
      <c r="CE36" s="33"/>
      <c r="CF36" s="33"/>
      <c r="CG36" s="33"/>
      <c r="CH36" s="33"/>
      <c r="CI36" s="33"/>
      <c r="CJ36" s="33"/>
      <c r="CK36" s="33"/>
      <c r="CL36" s="33"/>
      <c r="CM36" s="33"/>
      <c r="CN36" s="33"/>
      <c r="CO36" s="33"/>
      <c r="CP36" s="33"/>
      <c r="CQ36" s="33"/>
      <c r="CR36" s="33"/>
      <c r="CS36" s="33"/>
      <c r="CT36" s="33"/>
      <c r="CU36" s="33"/>
      <c r="CV36" s="33"/>
      <c r="CW36" s="33"/>
      <c r="CX36" s="33"/>
      <c r="CY36" s="33"/>
      <c r="CZ36" s="33"/>
      <c r="DA36" s="33"/>
      <c r="DB36" s="33"/>
      <c r="DC36" s="33"/>
      <c r="DD36" s="33"/>
      <c r="DE36" s="33"/>
      <c r="DF36" s="33"/>
      <c r="DG36" s="33"/>
      <c r="DH36" s="33"/>
    </row>
    <row r="37" spans="1:112" ht="21.6">
      <c r="A37" s="78"/>
      <c r="B37" s="79"/>
      <c r="C37" s="58"/>
      <c r="D37" s="78"/>
      <c r="E37" s="35"/>
      <c r="F37" s="35"/>
      <c r="G37" s="35"/>
      <c r="I37" s="37"/>
      <c r="J37" s="33"/>
      <c r="K37" s="80"/>
      <c r="L37" s="33"/>
      <c r="M37" s="33"/>
      <c r="N37" s="33"/>
    </row>
    <row r="38" spans="1:112" ht="21.6">
      <c r="A38" s="78"/>
      <c r="B38" s="79"/>
      <c r="C38" s="58"/>
      <c r="D38" s="78"/>
      <c r="E38" s="35"/>
      <c r="F38" s="35"/>
      <c r="G38" s="35"/>
      <c r="I38" s="37"/>
      <c r="J38" s="33"/>
      <c r="K38" s="80"/>
      <c r="L38" s="33"/>
      <c r="M38" s="33"/>
      <c r="N38" s="33"/>
    </row>
    <row r="39" spans="1:112" ht="21.6">
      <c r="A39" s="78"/>
      <c r="B39" s="79"/>
      <c r="C39" s="58"/>
      <c r="D39" s="78"/>
      <c r="E39" s="35"/>
      <c r="F39" s="35"/>
      <c r="G39" s="35"/>
      <c r="I39" s="37"/>
      <c r="J39" s="33"/>
      <c r="K39" s="80"/>
      <c r="L39" s="33"/>
      <c r="M39" s="33"/>
      <c r="N39" s="33"/>
    </row>
    <row r="40" spans="1:112" ht="21.6">
      <c r="A40" s="78"/>
      <c r="B40" s="79"/>
      <c r="C40" s="58"/>
      <c r="D40" s="78"/>
      <c r="E40" s="35"/>
      <c r="F40" s="35"/>
      <c r="G40" s="35"/>
      <c r="I40" s="37"/>
      <c r="J40" s="33"/>
      <c r="K40" s="80"/>
      <c r="L40" s="33"/>
      <c r="M40" s="33"/>
      <c r="N40" s="33"/>
    </row>
    <row r="41" spans="1:112" ht="21.6">
      <c r="A41" s="78"/>
      <c r="B41" s="79"/>
      <c r="C41" s="58"/>
      <c r="D41" s="78"/>
      <c r="E41" s="35"/>
      <c r="F41" s="35"/>
      <c r="G41" s="35"/>
      <c r="I41" s="37"/>
      <c r="J41" s="33"/>
      <c r="K41" s="80"/>
      <c r="L41" s="33"/>
      <c r="M41" s="33"/>
      <c r="N41" s="33"/>
    </row>
    <row r="42" spans="1:112" ht="21.6">
      <c r="A42" s="78"/>
      <c r="B42" s="79"/>
      <c r="C42" s="58"/>
      <c r="D42" s="78"/>
      <c r="E42" s="35"/>
      <c r="F42" s="35"/>
      <c r="G42" s="35"/>
      <c r="I42" s="37"/>
      <c r="J42" s="33"/>
      <c r="K42" s="80"/>
      <c r="L42" s="33"/>
      <c r="M42" s="33"/>
      <c r="N42" s="33"/>
    </row>
    <row r="43" spans="1:112" ht="21.6">
      <c r="A43" s="78"/>
      <c r="B43" s="79"/>
      <c r="C43" s="58"/>
      <c r="D43" s="78"/>
      <c r="E43" s="35"/>
      <c r="F43" s="35"/>
      <c r="G43" s="35"/>
      <c r="I43" s="37"/>
      <c r="J43" s="33"/>
      <c r="K43" s="80"/>
      <c r="L43" s="33"/>
      <c r="M43" s="33"/>
      <c r="N43" s="33"/>
    </row>
    <row r="44" spans="1:112" ht="21.6">
      <c r="A44" s="78"/>
      <c r="B44" s="79"/>
      <c r="C44" s="58"/>
      <c r="D44" s="78"/>
      <c r="E44" s="35"/>
      <c r="F44" s="35"/>
      <c r="G44" s="35"/>
      <c r="I44" s="37"/>
      <c r="J44" s="33"/>
      <c r="K44" s="80"/>
      <c r="L44" s="33"/>
      <c r="M44" s="33"/>
      <c r="N44" s="33"/>
    </row>
    <row r="45" spans="1:112" ht="21.6">
      <c r="A45" s="78"/>
      <c r="B45" s="79"/>
      <c r="C45" s="58"/>
      <c r="D45" s="78"/>
      <c r="E45" s="35"/>
      <c r="F45" s="35"/>
      <c r="G45" s="35"/>
      <c r="I45" s="37"/>
      <c r="J45" s="33"/>
      <c r="K45" s="80"/>
      <c r="L45" s="33"/>
      <c r="M45" s="33"/>
      <c r="N45" s="33"/>
    </row>
    <row r="46" spans="1:112" ht="21.6">
      <c r="A46" s="78"/>
      <c r="B46" s="79"/>
      <c r="C46" s="58"/>
      <c r="D46" s="78"/>
      <c r="E46" s="35"/>
      <c r="F46" s="35"/>
      <c r="G46" s="35"/>
      <c r="I46" s="37"/>
      <c r="J46" s="33"/>
      <c r="K46" s="80"/>
      <c r="L46" s="33"/>
      <c r="M46" s="33"/>
      <c r="N46" s="33"/>
    </row>
    <row r="47" spans="1:112" ht="21.6">
      <c r="A47" s="78"/>
      <c r="B47" s="79"/>
      <c r="C47" s="58"/>
      <c r="D47" s="78"/>
      <c r="E47" s="35"/>
      <c r="F47" s="35"/>
      <c r="G47" s="35"/>
      <c r="I47" s="37"/>
      <c r="J47" s="33"/>
      <c r="K47" s="80"/>
      <c r="L47" s="33"/>
      <c r="M47" s="33"/>
      <c r="N47" s="33"/>
    </row>
    <row r="48" spans="1:112" ht="21.6">
      <c r="A48" s="78"/>
      <c r="B48" s="79"/>
      <c r="C48" s="58"/>
      <c r="D48" s="78"/>
      <c r="E48" s="35"/>
      <c r="F48" s="35"/>
      <c r="G48" s="35"/>
      <c r="I48" s="37"/>
      <c r="J48" s="33"/>
      <c r="K48" s="80"/>
      <c r="L48" s="33"/>
      <c r="M48" s="33"/>
      <c r="N48" s="33"/>
    </row>
    <row r="49" spans="1:14" ht="21.6">
      <c r="A49" s="78"/>
      <c r="B49" s="79"/>
      <c r="C49" s="58"/>
      <c r="D49" s="78"/>
      <c r="E49" s="35"/>
      <c r="F49" s="35"/>
      <c r="G49" s="35"/>
      <c r="I49" s="37"/>
      <c r="J49" s="33"/>
      <c r="K49" s="80"/>
      <c r="L49" s="33"/>
      <c r="M49" s="33"/>
      <c r="N49" s="33"/>
    </row>
    <row r="50" spans="1:14" ht="21.6">
      <c r="A50" s="78"/>
      <c r="B50" s="79"/>
      <c r="C50" s="58"/>
      <c r="D50" s="78"/>
      <c r="E50" s="35"/>
      <c r="F50" s="35"/>
      <c r="G50" s="35"/>
      <c r="I50" s="37"/>
      <c r="J50" s="33"/>
      <c r="K50" s="80"/>
      <c r="L50" s="33"/>
      <c r="M50" s="33"/>
      <c r="N50" s="33"/>
    </row>
    <row r="51" spans="1:14" ht="21.6">
      <c r="A51" s="78"/>
      <c r="B51" s="79"/>
      <c r="C51" s="58"/>
      <c r="D51" s="78"/>
      <c r="E51" s="35"/>
      <c r="F51" s="35"/>
      <c r="G51" s="35"/>
      <c r="I51" s="37"/>
      <c r="J51" s="33"/>
      <c r="K51" s="80"/>
      <c r="L51" s="33"/>
      <c r="M51" s="33"/>
      <c r="N51" s="33"/>
    </row>
    <row r="52" spans="1:14" ht="21.6">
      <c r="A52" s="78"/>
      <c r="B52" s="79"/>
      <c r="C52" s="58"/>
      <c r="D52" s="78"/>
      <c r="E52" s="35"/>
      <c r="F52" s="35"/>
      <c r="G52" s="35"/>
      <c r="I52" s="37"/>
      <c r="J52" s="33"/>
      <c r="K52" s="80"/>
      <c r="L52" s="33"/>
      <c r="M52" s="33"/>
      <c r="N52" s="33"/>
    </row>
    <row r="53" spans="1:14" ht="21.6">
      <c r="A53" s="78"/>
      <c r="B53" s="79"/>
      <c r="C53" s="58"/>
      <c r="D53" s="78"/>
      <c r="E53" s="35"/>
      <c r="F53" s="35"/>
      <c r="G53" s="35"/>
      <c r="I53" s="37"/>
      <c r="J53" s="33"/>
      <c r="K53" s="80"/>
      <c r="L53" s="33"/>
      <c r="M53" s="33"/>
      <c r="N53" s="33"/>
    </row>
    <row r="54" spans="1:14" ht="21.6">
      <c r="A54" s="78"/>
      <c r="B54" s="79"/>
      <c r="C54" s="58"/>
      <c r="D54" s="78"/>
      <c r="E54" s="35"/>
      <c r="F54" s="35"/>
      <c r="G54" s="35"/>
      <c r="I54" s="37"/>
      <c r="J54" s="33"/>
      <c r="K54" s="80"/>
      <c r="L54" s="33"/>
      <c r="M54" s="33"/>
      <c r="N54" s="33"/>
    </row>
    <row r="55" spans="1:14" ht="21.6">
      <c r="A55" s="78"/>
      <c r="B55" s="79"/>
      <c r="C55" s="58"/>
      <c r="D55" s="78"/>
      <c r="E55" s="35"/>
      <c r="F55" s="35"/>
      <c r="G55" s="35"/>
      <c r="I55" s="37"/>
      <c r="J55" s="33"/>
      <c r="K55" s="80"/>
      <c r="L55" s="33"/>
      <c r="M55" s="33"/>
      <c r="N55" s="33"/>
    </row>
    <row r="56" spans="1:14" ht="21.6">
      <c r="A56" s="78"/>
      <c r="B56" s="79"/>
      <c r="C56" s="58"/>
      <c r="D56" s="78"/>
      <c r="E56" s="35"/>
      <c r="F56" s="35"/>
      <c r="G56" s="35"/>
      <c r="I56" s="37"/>
      <c r="J56" s="33"/>
      <c r="K56" s="80"/>
      <c r="L56" s="33"/>
      <c r="M56" s="33"/>
      <c r="N56" s="33"/>
    </row>
    <row r="57" spans="1:14" ht="21.6">
      <c r="A57" s="78"/>
      <c r="B57" s="79"/>
      <c r="C57" s="58"/>
      <c r="D57" s="78"/>
      <c r="E57" s="35"/>
      <c r="F57" s="35"/>
      <c r="G57" s="35"/>
      <c r="I57" s="37"/>
      <c r="J57" s="33"/>
      <c r="K57" s="80"/>
      <c r="L57" s="33"/>
      <c r="M57" s="33"/>
      <c r="N57" s="33"/>
    </row>
    <row r="58" spans="1:14" ht="21.6">
      <c r="A58" s="78"/>
      <c r="B58" s="79"/>
      <c r="C58" s="58"/>
      <c r="D58" s="78"/>
      <c r="E58" s="35"/>
      <c r="F58" s="35"/>
      <c r="G58" s="35"/>
      <c r="I58" s="37"/>
      <c r="J58" s="33"/>
      <c r="K58" s="80"/>
      <c r="L58" s="33"/>
      <c r="M58" s="33"/>
      <c r="N58" s="33"/>
    </row>
    <row r="59" spans="1:14" ht="21.6">
      <c r="A59" s="78"/>
      <c r="B59" s="79"/>
      <c r="C59" s="58"/>
      <c r="D59" s="78"/>
      <c r="E59" s="35"/>
      <c r="F59" s="35"/>
      <c r="G59" s="35"/>
      <c r="I59" s="37"/>
      <c r="J59" s="33"/>
      <c r="K59" s="80"/>
      <c r="L59" s="33"/>
      <c r="M59" s="33"/>
      <c r="N59" s="33"/>
    </row>
    <row r="60" spans="1:14" ht="21.6">
      <c r="A60" s="78"/>
      <c r="B60" s="79"/>
      <c r="C60" s="58"/>
      <c r="D60" s="78"/>
      <c r="E60" s="35"/>
      <c r="F60" s="35"/>
      <c r="G60" s="35"/>
      <c r="I60" s="37"/>
      <c r="J60" s="33"/>
      <c r="K60" s="80"/>
      <c r="L60" s="33"/>
      <c r="M60" s="33"/>
      <c r="N60" s="33"/>
    </row>
    <row r="61" spans="1:14" ht="21.6">
      <c r="A61" s="78"/>
      <c r="B61" s="79"/>
      <c r="C61" s="58"/>
      <c r="D61" s="78"/>
      <c r="E61" s="35"/>
      <c r="F61" s="35"/>
      <c r="G61" s="35"/>
      <c r="I61" s="37"/>
      <c r="J61" s="33"/>
      <c r="K61" s="80"/>
      <c r="L61" s="33"/>
      <c r="M61" s="33"/>
      <c r="N61" s="33"/>
    </row>
    <row r="62" spans="1:14" ht="21.6">
      <c r="A62" s="78"/>
      <c r="B62" s="79"/>
      <c r="C62" s="58"/>
      <c r="D62" s="78"/>
      <c r="E62" s="35"/>
      <c r="F62" s="35"/>
      <c r="G62" s="35"/>
      <c r="I62" s="37"/>
      <c r="J62" s="33"/>
      <c r="K62" s="80"/>
      <c r="L62" s="33"/>
      <c r="M62" s="33"/>
      <c r="N62" s="33"/>
    </row>
    <row r="63" spans="1:14" ht="21.6">
      <c r="A63" s="78"/>
      <c r="B63" s="79"/>
      <c r="C63" s="58"/>
      <c r="D63" s="78"/>
      <c r="E63" s="35"/>
      <c r="F63" s="35"/>
      <c r="G63" s="35"/>
      <c r="I63" s="37"/>
      <c r="J63" s="33"/>
      <c r="K63" s="80"/>
      <c r="L63" s="33"/>
      <c r="M63" s="33"/>
      <c r="N63" s="33"/>
    </row>
    <row r="64" spans="1:14" ht="21.6">
      <c r="A64" s="78"/>
      <c r="B64" s="79"/>
      <c r="C64" s="58"/>
      <c r="D64" s="78"/>
      <c r="E64" s="35"/>
      <c r="F64" s="35"/>
      <c r="G64" s="35"/>
      <c r="I64" s="37"/>
      <c r="J64" s="33"/>
      <c r="K64" s="80"/>
      <c r="L64" s="33"/>
      <c r="M64" s="33"/>
      <c r="N64" s="33"/>
    </row>
    <row r="65" spans="1:14" ht="21.6">
      <c r="A65" s="78"/>
      <c r="B65" s="79"/>
      <c r="C65" s="58"/>
      <c r="D65" s="78"/>
      <c r="E65" s="35"/>
      <c r="F65" s="35"/>
      <c r="G65" s="35"/>
      <c r="I65" s="37"/>
      <c r="J65" s="33"/>
      <c r="K65" s="80"/>
      <c r="L65" s="33"/>
      <c r="M65" s="33"/>
      <c r="N65" s="33"/>
    </row>
    <row r="66" spans="1:14" ht="21.6">
      <c r="A66" s="78"/>
      <c r="B66" s="79"/>
      <c r="C66" s="58"/>
      <c r="D66" s="78"/>
      <c r="E66" s="35"/>
      <c r="F66" s="35"/>
      <c r="G66" s="35"/>
      <c r="I66" s="37"/>
      <c r="J66" s="33"/>
      <c r="K66" s="80"/>
      <c r="L66" s="33"/>
      <c r="M66" s="33"/>
      <c r="N66" s="33"/>
    </row>
    <row r="67" spans="1:14" ht="21.6">
      <c r="A67" s="78"/>
      <c r="B67" s="79"/>
      <c r="C67" s="58"/>
      <c r="D67" s="78"/>
      <c r="E67" s="35"/>
      <c r="F67" s="35"/>
      <c r="G67" s="35"/>
      <c r="I67" s="37"/>
      <c r="J67" s="33"/>
      <c r="K67" s="80"/>
      <c r="L67" s="33"/>
      <c r="M67" s="33"/>
      <c r="N67" s="33"/>
    </row>
    <row r="68" spans="1:14" ht="21.6">
      <c r="A68" s="78"/>
      <c r="B68" s="79"/>
      <c r="C68" s="58"/>
      <c r="D68" s="78"/>
      <c r="E68" s="35"/>
      <c r="F68" s="35"/>
      <c r="G68" s="35"/>
      <c r="I68" s="37"/>
      <c r="J68" s="33"/>
      <c r="K68" s="80"/>
      <c r="L68" s="33"/>
      <c r="M68" s="33"/>
      <c r="N68" s="33"/>
    </row>
    <row r="69" spans="1:14" ht="21.6">
      <c r="A69" s="78"/>
      <c r="B69" s="79"/>
      <c r="C69" s="58"/>
      <c r="D69" s="78"/>
      <c r="E69" s="35"/>
      <c r="F69" s="35"/>
      <c r="G69" s="35"/>
      <c r="I69" s="37"/>
      <c r="J69" s="33"/>
      <c r="K69" s="80"/>
      <c r="L69" s="33"/>
      <c r="M69" s="33"/>
      <c r="N69" s="33"/>
    </row>
    <row r="70" spans="1:14" ht="21.6">
      <c r="A70" s="78"/>
      <c r="B70" s="79"/>
      <c r="C70" s="58"/>
      <c r="D70" s="78"/>
      <c r="E70" s="35"/>
      <c r="F70" s="35"/>
      <c r="G70" s="35"/>
      <c r="I70" s="37"/>
      <c r="J70" s="33"/>
      <c r="K70" s="80"/>
      <c r="L70" s="33"/>
      <c r="M70" s="33"/>
      <c r="N70" s="33"/>
    </row>
    <row r="71" spans="1:14" ht="21.6">
      <c r="A71" s="78"/>
      <c r="B71" s="79"/>
      <c r="C71" s="58"/>
      <c r="D71" s="78"/>
      <c r="E71" s="35"/>
      <c r="F71" s="35"/>
      <c r="G71" s="35"/>
      <c r="I71" s="37"/>
      <c r="J71" s="33"/>
      <c r="K71" s="80"/>
      <c r="L71" s="33"/>
      <c r="M71" s="33"/>
      <c r="N71" s="33"/>
    </row>
    <row r="72" spans="1:14" ht="21.6">
      <c r="A72" s="78"/>
      <c r="B72" s="79"/>
      <c r="C72" s="58"/>
      <c r="D72" s="78"/>
      <c r="E72" s="35"/>
      <c r="F72" s="35"/>
      <c r="G72" s="35"/>
      <c r="I72" s="37"/>
      <c r="J72" s="33"/>
      <c r="K72" s="80"/>
      <c r="L72" s="33"/>
      <c r="M72" s="33"/>
      <c r="N72" s="33"/>
    </row>
    <row r="73" spans="1:14" ht="21.6">
      <c r="A73" s="78"/>
      <c r="B73" s="79"/>
      <c r="C73" s="58"/>
      <c r="D73" s="78"/>
      <c r="E73" s="35"/>
      <c r="F73" s="35"/>
      <c r="G73" s="35"/>
      <c r="I73" s="37"/>
      <c r="J73" s="33"/>
      <c r="K73" s="80"/>
      <c r="L73" s="33"/>
      <c r="M73" s="33"/>
      <c r="N73" s="33"/>
    </row>
    <row r="74" spans="1:14" ht="21.6">
      <c r="A74" s="78"/>
      <c r="B74" s="79"/>
      <c r="C74" s="58"/>
      <c r="D74" s="78"/>
      <c r="E74" s="35"/>
      <c r="F74" s="35"/>
      <c r="G74" s="35"/>
      <c r="I74" s="37"/>
      <c r="J74" s="33"/>
      <c r="K74" s="80"/>
      <c r="L74" s="33"/>
      <c r="M74" s="33"/>
      <c r="N74" s="33"/>
    </row>
    <row r="75" spans="1:14" ht="21.6">
      <c r="A75" s="78"/>
      <c r="B75" s="79"/>
      <c r="C75" s="58"/>
      <c r="D75" s="78"/>
      <c r="E75" s="35"/>
      <c r="F75" s="35"/>
      <c r="G75" s="35"/>
      <c r="I75" s="37"/>
      <c r="J75" s="33"/>
      <c r="K75" s="80"/>
      <c r="L75" s="33"/>
      <c r="M75" s="33"/>
      <c r="N75" s="33"/>
    </row>
    <row r="76" spans="1:14" ht="21.6">
      <c r="A76" s="78"/>
      <c r="B76" s="79"/>
      <c r="C76" s="58"/>
      <c r="D76" s="78"/>
      <c r="E76" s="35"/>
      <c r="F76" s="35"/>
      <c r="G76" s="35"/>
      <c r="I76" s="37"/>
      <c r="J76" s="33"/>
      <c r="K76" s="80"/>
      <c r="L76" s="33"/>
      <c r="M76" s="33"/>
      <c r="N76" s="33"/>
    </row>
    <row r="77" spans="1:14" ht="21.6">
      <c r="A77" s="78"/>
      <c r="B77" s="79"/>
      <c r="C77" s="58"/>
      <c r="D77" s="78"/>
      <c r="E77" s="35"/>
      <c r="F77" s="35"/>
      <c r="G77" s="35"/>
      <c r="I77" s="37"/>
      <c r="J77" s="33"/>
      <c r="K77" s="80"/>
      <c r="L77" s="33"/>
      <c r="M77" s="33"/>
      <c r="N77" s="33"/>
    </row>
    <row r="78" spans="1:14" ht="21.6">
      <c r="A78" s="78"/>
      <c r="B78" s="79"/>
      <c r="C78" s="58"/>
      <c r="D78" s="78"/>
      <c r="E78" s="35"/>
      <c r="F78" s="35"/>
      <c r="G78" s="35"/>
      <c r="I78" s="37"/>
      <c r="J78" s="33"/>
      <c r="K78" s="80"/>
      <c r="L78" s="33"/>
      <c r="M78" s="33"/>
      <c r="N78" s="33"/>
    </row>
    <row r="79" spans="1:14" ht="21.6">
      <c r="A79" s="78"/>
      <c r="B79" s="79"/>
      <c r="C79" s="58"/>
      <c r="D79" s="78"/>
      <c r="E79" s="35"/>
      <c r="F79" s="35"/>
      <c r="G79" s="35"/>
      <c r="I79" s="37"/>
      <c r="J79" s="33"/>
      <c r="K79" s="80"/>
      <c r="L79" s="33"/>
      <c r="M79" s="33"/>
      <c r="N79" s="33"/>
    </row>
    <row r="80" spans="1:14" ht="21.6">
      <c r="A80" s="78"/>
      <c r="B80" s="79"/>
      <c r="C80" s="58"/>
      <c r="D80" s="78"/>
      <c r="E80" s="35"/>
      <c r="F80" s="35"/>
      <c r="G80" s="35"/>
      <c r="I80" s="37"/>
      <c r="J80" s="33"/>
      <c r="K80" s="80"/>
      <c r="L80" s="33"/>
      <c r="M80" s="33"/>
      <c r="N80" s="33"/>
    </row>
    <row r="81" spans="1:14" ht="21.6">
      <c r="A81" s="78"/>
      <c r="B81" s="79"/>
      <c r="C81" s="58"/>
      <c r="D81" s="78"/>
      <c r="E81" s="35"/>
      <c r="F81" s="35"/>
      <c r="G81" s="35"/>
      <c r="I81" s="37"/>
      <c r="J81" s="33"/>
      <c r="K81" s="80"/>
      <c r="L81" s="33"/>
      <c r="M81" s="33"/>
      <c r="N81" s="33"/>
    </row>
    <row r="82" spans="1:14" ht="21.6">
      <c r="A82" s="78"/>
      <c r="B82" s="79"/>
      <c r="C82" s="58"/>
      <c r="D82" s="78"/>
      <c r="E82" s="35"/>
      <c r="F82" s="35"/>
      <c r="G82" s="35"/>
      <c r="I82" s="37"/>
      <c r="J82" s="33"/>
      <c r="K82" s="80"/>
      <c r="L82" s="33"/>
      <c r="M82" s="33"/>
      <c r="N82" s="33"/>
    </row>
    <row r="83" spans="1:14" ht="21.6">
      <c r="A83" s="78"/>
      <c r="B83" s="79"/>
      <c r="C83" s="58"/>
      <c r="D83" s="78"/>
      <c r="E83" s="35"/>
      <c r="F83" s="35"/>
      <c r="G83" s="35"/>
      <c r="I83" s="37"/>
      <c r="J83" s="33"/>
      <c r="K83" s="80"/>
      <c r="L83" s="33"/>
      <c r="M83" s="33"/>
      <c r="N83" s="33"/>
    </row>
    <row r="84" spans="1:14" ht="21.6">
      <c r="A84" s="78"/>
      <c r="B84" s="79"/>
      <c r="C84" s="58"/>
      <c r="D84" s="78"/>
      <c r="E84" s="35"/>
      <c r="F84" s="35"/>
      <c r="G84" s="35"/>
      <c r="I84" s="37"/>
      <c r="J84" s="33"/>
      <c r="K84" s="80"/>
      <c r="L84" s="33"/>
      <c r="M84" s="33"/>
      <c r="N84" s="33"/>
    </row>
    <row r="85" spans="1:14" ht="21.6">
      <c r="A85" s="78"/>
      <c r="B85" s="79"/>
      <c r="C85" s="58"/>
      <c r="D85" s="78"/>
      <c r="E85" s="35"/>
      <c r="F85" s="35"/>
      <c r="G85" s="35"/>
      <c r="I85" s="37"/>
      <c r="J85" s="33"/>
      <c r="K85" s="80"/>
      <c r="L85" s="33"/>
      <c r="M85" s="33"/>
      <c r="N85" s="33"/>
    </row>
    <row r="86" spans="1:14" ht="21.6">
      <c r="A86" s="78"/>
      <c r="B86" s="79"/>
      <c r="C86" s="58"/>
      <c r="D86" s="78"/>
      <c r="E86" s="35"/>
      <c r="F86" s="35"/>
      <c r="G86" s="35"/>
      <c r="I86" s="37"/>
      <c r="J86" s="33"/>
      <c r="K86" s="80"/>
      <c r="L86" s="33"/>
      <c r="M86" s="33"/>
      <c r="N86" s="33"/>
    </row>
    <row r="87" spans="1:14" ht="21.6">
      <c r="A87" s="78"/>
      <c r="B87" s="79"/>
      <c r="C87" s="58"/>
      <c r="D87" s="78"/>
      <c r="E87" s="35"/>
      <c r="F87" s="35"/>
      <c r="G87" s="35"/>
      <c r="I87" s="37"/>
      <c r="J87" s="33"/>
      <c r="K87" s="80"/>
      <c r="L87" s="33"/>
      <c r="M87" s="33"/>
      <c r="N87" s="33"/>
    </row>
    <row r="88" spans="1:14" ht="21.6">
      <c r="A88" s="78"/>
      <c r="B88" s="79"/>
      <c r="C88" s="58"/>
      <c r="D88" s="78"/>
      <c r="E88" s="35"/>
      <c r="F88" s="35"/>
      <c r="G88" s="35"/>
      <c r="I88" s="37"/>
      <c r="J88" s="33"/>
      <c r="K88" s="80"/>
      <c r="L88" s="33"/>
      <c r="M88" s="33"/>
      <c r="N88" s="33"/>
    </row>
    <row r="89" spans="1:14" ht="21.6">
      <c r="A89" s="78"/>
      <c r="B89" s="79"/>
      <c r="C89" s="58"/>
      <c r="D89" s="78"/>
      <c r="E89" s="35"/>
      <c r="F89" s="35"/>
      <c r="G89" s="35"/>
      <c r="I89" s="37"/>
      <c r="J89" s="33"/>
      <c r="K89" s="80"/>
      <c r="L89" s="33"/>
      <c r="M89" s="33"/>
      <c r="N89" s="33"/>
    </row>
    <row r="90" spans="1:14" ht="21.6">
      <c r="A90" s="78"/>
      <c r="B90" s="79"/>
      <c r="C90" s="58"/>
      <c r="D90" s="78"/>
      <c r="E90" s="35"/>
      <c r="F90" s="35"/>
      <c r="G90" s="35"/>
      <c r="I90" s="37"/>
      <c r="J90" s="33"/>
      <c r="K90" s="80"/>
      <c r="L90" s="33"/>
      <c r="M90" s="33"/>
      <c r="N90" s="33"/>
    </row>
    <row r="91" spans="1:14" ht="21.6">
      <c r="A91" s="78"/>
      <c r="B91" s="79"/>
      <c r="C91" s="58"/>
      <c r="D91" s="78"/>
      <c r="E91" s="35"/>
      <c r="F91" s="35"/>
      <c r="G91" s="35"/>
      <c r="I91" s="37"/>
      <c r="J91" s="33"/>
      <c r="K91" s="80"/>
      <c r="L91" s="33"/>
      <c r="M91" s="33"/>
      <c r="N91" s="33"/>
    </row>
    <row r="92" spans="1:14" ht="21.6">
      <c r="A92" s="78"/>
      <c r="B92" s="79"/>
      <c r="C92" s="58"/>
      <c r="D92" s="78"/>
      <c r="E92" s="35"/>
      <c r="F92" s="35"/>
      <c r="G92" s="35"/>
      <c r="I92" s="37"/>
      <c r="J92" s="33"/>
      <c r="K92" s="80"/>
      <c r="L92" s="33"/>
      <c r="M92" s="33"/>
      <c r="N92" s="33"/>
    </row>
    <row r="93" spans="1:14" ht="21.6">
      <c r="A93" s="78"/>
      <c r="B93" s="79"/>
      <c r="C93" s="58"/>
      <c r="D93" s="78"/>
      <c r="E93" s="35"/>
      <c r="F93" s="35"/>
      <c r="G93" s="35"/>
      <c r="I93" s="37"/>
      <c r="J93" s="33"/>
      <c r="K93" s="80"/>
      <c r="L93" s="33"/>
      <c r="M93" s="33"/>
      <c r="N93" s="33"/>
    </row>
    <row r="94" spans="1:14" ht="21.6">
      <c r="A94" s="78"/>
      <c r="B94" s="79"/>
      <c r="C94" s="58"/>
      <c r="D94" s="78"/>
      <c r="E94" s="35"/>
      <c r="F94" s="35"/>
      <c r="G94" s="35"/>
      <c r="I94" s="37"/>
      <c r="J94" s="33"/>
      <c r="K94" s="80"/>
      <c r="L94" s="33"/>
      <c r="M94" s="33"/>
      <c r="N94" s="33"/>
    </row>
    <row r="95" spans="1:14" ht="21.6">
      <c r="A95" s="78"/>
      <c r="B95" s="79"/>
      <c r="C95" s="58"/>
      <c r="D95" s="78"/>
      <c r="E95" s="35"/>
      <c r="F95" s="35"/>
      <c r="G95" s="35"/>
      <c r="I95" s="37"/>
      <c r="J95" s="33"/>
      <c r="K95" s="80"/>
      <c r="L95" s="33"/>
      <c r="M95" s="33"/>
      <c r="N95" s="33"/>
    </row>
    <row r="96" spans="1:14" ht="21.6">
      <c r="A96" s="78"/>
      <c r="B96" s="79"/>
      <c r="C96" s="58"/>
      <c r="D96" s="78"/>
      <c r="E96" s="35"/>
      <c r="F96" s="35"/>
      <c r="G96" s="35"/>
      <c r="I96" s="37"/>
      <c r="J96" s="33"/>
      <c r="K96" s="80"/>
      <c r="L96" s="33"/>
      <c r="M96" s="33"/>
      <c r="N96" s="33"/>
    </row>
    <row r="97" spans="1:14" ht="21.6">
      <c r="A97" s="78"/>
      <c r="B97" s="79"/>
      <c r="C97" s="58"/>
      <c r="D97" s="78"/>
      <c r="E97" s="35"/>
      <c r="F97" s="35"/>
      <c r="G97" s="35"/>
      <c r="I97" s="37"/>
      <c r="J97" s="33"/>
      <c r="K97" s="80"/>
      <c r="L97" s="33"/>
      <c r="M97" s="33"/>
      <c r="N97" s="33"/>
    </row>
    <row r="98" spans="1:14" ht="21.6">
      <c r="A98" s="78"/>
      <c r="B98" s="79"/>
      <c r="C98" s="58"/>
      <c r="D98" s="78"/>
      <c r="E98" s="35"/>
      <c r="F98" s="35"/>
      <c r="G98" s="35"/>
      <c r="I98" s="37"/>
      <c r="J98" s="33"/>
      <c r="K98" s="80"/>
      <c r="L98" s="33"/>
      <c r="M98" s="33"/>
      <c r="N98" s="33"/>
    </row>
    <row r="99" spans="1:14" ht="21.6">
      <c r="A99" s="78"/>
      <c r="B99" s="79"/>
      <c r="C99" s="58"/>
      <c r="D99" s="78"/>
      <c r="E99" s="35"/>
      <c r="F99" s="35"/>
      <c r="G99" s="35"/>
      <c r="I99" s="37"/>
      <c r="J99" s="33"/>
      <c r="K99" s="80"/>
      <c r="L99" s="33"/>
      <c r="M99" s="33"/>
      <c r="N99" s="33"/>
    </row>
    <row r="100" spans="1:14" ht="21.6">
      <c r="A100" s="78"/>
      <c r="B100" s="79"/>
      <c r="C100" s="58"/>
      <c r="D100" s="78"/>
      <c r="E100" s="35"/>
      <c r="F100" s="35"/>
      <c r="G100" s="35"/>
      <c r="I100" s="37"/>
      <c r="J100" s="33"/>
      <c r="K100" s="80"/>
      <c r="L100" s="33"/>
      <c r="M100" s="33"/>
      <c r="N100" s="33"/>
    </row>
    <row r="101" spans="1:14" ht="21.6">
      <c r="A101" s="78"/>
      <c r="B101" s="79"/>
      <c r="C101" s="58"/>
      <c r="D101" s="78"/>
      <c r="E101" s="35"/>
      <c r="F101" s="35"/>
      <c r="G101" s="35"/>
      <c r="I101" s="37"/>
      <c r="J101" s="33"/>
      <c r="K101" s="80"/>
      <c r="L101" s="33"/>
      <c r="M101" s="33"/>
      <c r="N101" s="33"/>
    </row>
    <row r="102" spans="1:14" ht="21.6">
      <c r="A102" s="78"/>
      <c r="B102" s="79"/>
      <c r="C102" s="58"/>
      <c r="D102" s="78"/>
      <c r="E102" s="35"/>
      <c r="F102" s="35"/>
      <c r="G102" s="35"/>
      <c r="I102" s="37"/>
      <c r="J102" s="33"/>
      <c r="K102" s="80"/>
      <c r="L102" s="33"/>
      <c r="M102" s="33"/>
      <c r="N102" s="33"/>
    </row>
    <row r="103" spans="1:14" ht="21.6">
      <c r="A103" s="78"/>
      <c r="B103" s="79"/>
      <c r="C103" s="58"/>
      <c r="D103" s="78"/>
      <c r="E103" s="35"/>
      <c r="F103" s="35"/>
      <c r="G103" s="35"/>
      <c r="I103" s="37"/>
      <c r="J103" s="33"/>
      <c r="K103" s="80"/>
      <c r="L103" s="33"/>
      <c r="M103" s="33"/>
      <c r="N103" s="33"/>
    </row>
    <row r="104" spans="1:14" ht="21.6">
      <c r="A104" s="78"/>
      <c r="B104" s="79"/>
      <c r="C104" s="58"/>
      <c r="D104" s="78"/>
      <c r="E104" s="35"/>
      <c r="F104" s="35"/>
      <c r="G104" s="35"/>
      <c r="I104" s="37"/>
      <c r="J104" s="33"/>
      <c r="K104" s="80"/>
      <c r="L104" s="33"/>
      <c r="M104" s="33"/>
      <c r="N104" s="33"/>
    </row>
    <row r="105" spans="1:14" ht="21.6">
      <c r="A105" s="78"/>
      <c r="B105" s="79"/>
      <c r="C105" s="58"/>
      <c r="D105" s="78"/>
      <c r="E105" s="35"/>
      <c r="F105" s="35"/>
      <c r="G105" s="35"/>
      <c r="I105" s="37"/>
      <c r="J105" s="33"/>
      <c r="K105" s="80"/>
      <c r="L105" s="33"/>
      <c r="M105" s="33"/>
      <c r="N105" s="33"/>
    </row>
    <row r="106" spans="1:14" ht="21.6">
      <c r="A106" s="78"/>
      <c r="B106" s="79"/>
      <c r="C106" s="58"/>
      <c r="D106" s="78"/>
      <c r="E106" s="35"/>
      <c r="F106" s="35"/>
      <c r="G106" s="35"/>
      <c r="I106" s="37"/>
      <c r="J106" s="33"/>
      <c r="K106" s="80"/>
      <c r="L106" s="33"/>
      <c r="M106" s="33"/>
      <c r="N106" s="33"/>
    </row>
    <row r="107" spans="1:14" ht="21.6">
      <c r="A107" s="78"/>
      <c r="B107" s="79"/>
      <c r="C107" s="58"/>
      <c r="D107" s="78"/>
      <c r="E107" s="35"/>
      <c r="F107" s="35"/>
      <c r="G107" s="35"/>
      <c r="I107" s="37"/>
      <c r="J107" s="33"/>
      <c r="K107" s="80"/>
      <c r="L107" s="33"/>
      <c r="M107" s="33"/>
      <c r="N107" s="33"/>
    </row>
    <row r="108" spans="1:14" ht="21.6">
      <c r="A108" s="78"/>
      <c r="B108" s="79"/>
      <c r="C108" s="58"/>
      <c r="D108" s="78"/>
      <c r="E108" s="35"/>
      <c r="F108" s="35"/>
      <c r="G108" s="35"/>
      <c r="I108" s="37"/>
      <c r="J108" s="33"/>
      <c r="K108" s="80"/>
      <c r="L108" s="33"/>
      <c r="M108" s="33"/>
      <c r="N108" s="33"/>
    </row>
    <row r="109" spans="1:14" ht="21.6">
      <c r="A109" s="78"/>
      <c r="B109" s="79"/>
      <c r="C109" s="58"/>
      <c r="D109" s="78"/>
      <c r="E109" s="35"/>
      <c r="F109" s="35"/>
      <c r="G109" s="35"/>
      <c r="I109" s="37"/>
      <c r="J109" s="33"/>
      <c r="K109" s="80"/>
      <c r="L109" s="33"/>
      <c r="M109" s="33"/>
      <c r="N109" s="33"/>
    </row>
    <row r="110" spans="1:14" ht="21.6">
      <c r="A110" s="78"/>
      <c r="B110" s="79"/>
      <c r="C110" s="58"/>
      <c r="D110" s="78"/>
      <c r="E110" s="35"/>
      <c r="F110" s="35"/>
      <c r="G110" s="35"/>
      <c r="I110" s="37"/>
      <c r="J110" s="33"/>
      <c r="K110" s="80"/>
      <c r="L110" s="33"/>
      <c r="M110" s="33"/>
      <c r="N110" s="33"/>
    </row>
    <row r="111" spans="1:14" ht="21.6">
      <c r="A111" s="78"/>
      <c r="B111" s="79"/>
      <c r="C111" s="58"/>
      <c r="D111" s="78"/>
      <c r="E111" s="35"/>
      <c r="F111" s="35"/>
      <c r="G111" s="35"/>
      <c r="I111" s="37"/>
      <c r="J111" s="33"/>
      <c r="K111" s="80"/>
      <c r="L111" s="33"/>
      <c r="M111" s="33"/>
      <c r="N111" s="33"/>
    </row>
    <row r="112" spans="1:14" ht="21.6">
      <c r="A112" s="78"/>
      <c r="B112" s="79"/>
      <c r="C112" s="58"/>
      <c r="D112" s="78"/>
      <c r="E112" s="35"/>
      <c r="F112" s="35"/>
      <c r="G112" s="35"/>
      <c r="I112" s="37"/>
      <c r="J112" s="33"/>
      <c r="K112" s="80"/>
      <c r="L112" s="33"/>
      <c r="M112" s="33"/>
      <c r="N112" s="33"/>
    </row>
    <row r="113" spans="1:14" ht="21.6">
      <c r="A113" s="78"/>
      <c r="B113" s="79"/>
      <c r="C113" s="58"/>
      <c r="D113" s="78"/>
      <c r="E113" s="35"/>
      <c r="F113" s="35"/>
      <c r="G113" s="35"/>
      <c r="I113" s="37"/>
      <c r="J113" s="33"/>
      <c r="K113" s="80"/>
      <c r="L113" s="33"/>
      <c r="M113" s="33"/>
      <c r="N113" s="33"/>
    </row>
    <row r="114" spans="1:14" ht="21.6">
      <c r="A114" s="78"/>
      <c r="B114" s="79"/>
      <c r="C114" s="58"/>
      <c r="D114" s="78"/>
      <c r="E114" s="35"/>
      <c r="F114" s="35"/>
      <c r="G114" s="35"/>
      <c r="I114" s="37"/>
      <c r="J114" s="33"/>
      <c r="K114" s="80"/>
      <c r="L114" s="33"/>
      <c r="M114" s="33"/>
      <c r="N114" s="33"/>
    </row>
    <row r="115" spans="1:14" ht="21.6">
      <c r="A115" s="78"/>
      <c r="B115" s="79"/>
      <c r="C115" s="58"/>
      <c r="D115" s="78"/>
      <c r="E115" s="35"/>
      <c r="F115" s="35"/>
      <c r="G115" s="35"/>
      <c r="I115" s="37"/>
      <c r="J115" s="33"/>
      <c r="K115" s="80"/>
      <c r="L115" s="33"/>
      <c r="M115" s="33"/>
      <c r="N115" s="33"/>
    </row>
    <row r="116" spans="1:14" ht="21.6">
      <c r="A116" s="78"/>
      <c r="B116" s="79"/>
      <c r="C116" s="58"/>
      <c r="D116" s="78"/>
      <c r="E116" s="35"/>
      <c r="F116" s="35"/>
      <c r="G116" s="35"/>
      <c r="I116" s="37"/>
      <c r="J116" s="33"/>
      <c r="K116" s="80"/>
      <c r="L116" s="33"/>
      <c r="M116" s="33"/>
      <c r="N116" s="33"/>
    </row>
    <row r="117" spans="1:14" ht="21.6">
      <c r="A117" s="78"/>
      <c r="B117" s="79"/>
      <c r="C117" s="58"/>
      <c r="D117" s="78"/>
      <c r="E117" s="35"/>
      <c r="F117" s="35"/>
      <c r="G117" s="35"/>
      <c r="I117" s="37"/>
      <c r="J117" s="33"/>
      <c r="K117" s="80"/>
      <c r="L117" s="33"/>
      <c r="M117" s="33"/>
      <c r="N117" s="33"/>
    </row>
    <row r="118" spans="1:14" ht="21.6">
      <c r="A118" s="78"/>
      <c r="B118" s="79"/>
      <c r="C118" s="58"/>
      <c r="D118" s="78"/>
      <c r="E118" s="35"/>
      <c r="F118" s="35"/>
      <c r="G118" s="35"/>
      <c r="I118" s="37"/>
      <c r="J118" s="33"/>
      <c r="K118" s="80"/>
      <c r="L118" s="33"/>
      <c r="M118" s="33"/>
      <c r="N118" s="33"/>
    </row>
    <row r="119" spans="1:14" ht="21.6">
      <c r="A119" s="78"/>
      <c r="B119" s="79"/>
      <c r="C119" s="58"/>
      <c r="D119" s="78"/>
      <c r="E119" s="35"/>
      <c r="F119" s="35"/>
      <c r="G119" s="35"/>
      <c r="I119" s="37"/>
      <c r="J119" s="33"/>
      <c r="K119" s="80"/>
      <c r="L119" s="33"/>
      <c r="M119" s="33"/>
      <c r="N119" s="33"/>
    </row>
    <row r="120" spans="1:14" ht="21.6">
      <c r="A120" s="78"/>
      <c r="B120" s="79"/>
      <c r="C120" s="58"/>
      <c r="D120" s="78"/>
      <c r="E120" s="35"/>
      <c r="F120" s="35"/>
      <c r="G120" s="35"/>
      <c r="I120" s="37"/>
      <c r="J120" s="33"/>
      <c r="K120" s="80"/>
      <c r="L120" s="33"/>
      <c r="M120" s="33"/>
      <c r="N120" s="33"/>
    </row>
    <row r="121" spans="1:14" ht="21.6">
      <c r="A121" s="78"/>
      <c r="B121" s="79"/>
      <c r="C121" s="58"/>
      <c r="D121" s="78"/>
      <c r="E121" s="35"/>
      <c r="F121" s="35"/>
      <c r="G121" s="35"/>
      <c r="I121" s="37"/>
      <c r="J121" s="33"/>
      <c r="K121" s="80"/>
      <c r="L121" s="33"/>
      <c r="M121" s="33"/>
      <c r="N121" s="33"/>
    </row>
    <row r="122" spans="1:14" ht="21.6">
      <c r="A122" s="78"/>
      <c r="B122" s="79"/>
      <c r="C122" s="58"/>
      <c r="D122" s="78"/>
      <c r="E122" s="35"/>
      <c r="F122" s="35"/>
      <c r="G122" s="35"/>
      <c r="I122" s="37"/>
      <c r="J122" s="33"/>
      <c r="K122" s="80"/>
      <c r="L122" s="33"/>
      <c r="M122" s="33"/>
      <c r="N122" s="33"/>
    </row>
    <row r="123" spans="1:14" ht="21.6">
      <c r="A123" s="78"/>
      <c r="B123" s="79"/>
      <c r="C123" s="58"/>
      <c r="D123" s="78"/>
      <c r="E123" s="35"/>
      <c r="F123" s="35"/>
      <c r="G123" s="35"/>
      <c r="I123" s="37"/>
      <c r="J123" s="33"/>
      <c r="K123" s="80"/>
      <c r="L123" s="33"/>
      <c r="M123" s="33"/>
      <c r="N123" s="33"/>
    </row>
    <row r="124" spans="1:14" ht="21.6">
      <c r="A124" s="78"/>
      <c r="B124" s="79"/>
      <c r="C124" s="58"/>
      <c r="D124" s="78"/>
      <c r="E124" s="35"/>
      <c r="F124" s="35"/>
      <c r="G124" s="35"/>
      <c r="I124" s="37"/>
      <c r="J124" s="33"/>
      <c r="K124" s="80"/>
      <c r="L124" s="33"/>
      <c r="M124" s="33"/>
      <c r="N124" s="33"/>
    </row>
    <row r="125" spans="1:14" ht="21.6">
      <c r="A125" s="78"/>
      <c r="B125" s="79"/>
      <c r="C125" s="58"/>
      <c r="D125" s="78"/>
      <c r="E125" s="35"/>
      <c r="F125" s="35"/>
      <c r="G125" s="35"/>
      <c r="I125" s="37"/>
      <c r="J125" s="33"/>
      <c r="K125" s="80"/>
      <c r="L125" s="33"/>
      <c r="M125" s="33"/>
      <c r="N125" s="33"/>
    </row>
    <row r="126" spans="1:14" ht="21.6">
      <c r="A126" s="78"/>
      <c r="B126" s="79"/>
      <c r="C126" s="58"/>
      <c r="D126" s="78"/>
      <c r="E126" s="35"/>
      <c r="F126" s="35"/>
      <c r="G126" s="35"/>
      <c r="I126" s="37"/>
      <c r="J126" s="33"/>
      <c r="K126" s="80"/>
      <c r="L126" s="33"/>
      <c r="M126" s="33"/>
      <c r="N126" s="33"/>
    </row>
    <row r="127" spans="1:14" ht="21.6">
      <c r="A127" s="78"/>
      <c r="B127" s="79"/>
      <c r="C127" s="58"/>
      <c r="D127" s="78"/>
      <c r="E127" s="35"/>
      <c r="F127" s="35"/>
      <c r="G127" s="35"/>
      <c r="I127" s="37"/>
      <c r="J127" s="33"/>
      <c r="K127" s="80"/>
      <c r="L127" s="33"/>
      <c r="M127" s="33"/>
      <c r="N127" s="33"/>
    </row>
    <row r="128" spans="1:14" ht="21.6">
      <c r="A128" s="78"/>
      <c r="B128" s="79"/>
      <c r="C128" s="58"/>
      <c r="D128" s="78"/>
      <c r="E128" s="35"/>
      <c r="F128" s="35"/>
      <c r="G128" s="35"/>
      <c r="I128" s="37"/>
      <c r="J128" s="33"/>
      <c r="K128" s="80"/>
      <c r="L128" s="33"/>
      <c r="M128" s="33"/>
      <c r="N128" s="33"/>
    </row>
    <row r="129" spans="1:14" ht="21.6">
      <c r="A129" s="78"/>
      <c r="B129" s="79"/>
      <c r="C129" s="58"/>
      <c r="D129" s="78"/>
      <c r="E129" s="35"/>
      <c r="F129" s="35"/>
      <c r="G129" s="35"/>
      <c r="I129" s="37"/>
      <c r="J129" s="33"/>
      <c r="K129" s="80"/>
      <c r="L129" s="33"/>
      <c r="M129" s="33"/>
      <c r="N129" s="33"/>
    </row>
    <row r="130" spans="1:14" ht="21.6">
      <c r="A130" s="78"/>
      <c r="B130" s="79"/>
      <c r="C130" s="58"/>
      <c r="D130" s="78"/>
      <c r="E130" s="35"/>
      <c r="F130" s="35"/>
      <c r="G130" s="35"/>
      <c r="I130" s="37"/>
      <c r="J130" s="33"/>
      <c r="K130" s="80"/>
      <c r="L130" s="33"/>
      <c r="M130" s="33"/>
      <c r="N130" s="33"/>
    </row>
    <row r="131" spans="1:14" ht="21.6">
      <c r="A131" s="78"/>
      <c r="B131" s="79"/>
      <c r="C131" s="58"/>
      <c r="D131" s="78"/>
      <c r="E131" s="35"/>
      <c r="F131" s="35"/>
      <c r="G131" s="35"/>
      <c r="I131" s="37"/>
      <c r="J131" s="33"/>
      <c r="K131" s="80"/>
      <c r="L131" s="33"/>
      <c r="M131" s="33"/>
      <c r="N131" s="33"/>
    </row>
    <row r="132" spans="1:14" ht="21.6">
      <c r="A132" s="78"/>
      <c r="B132" s="79"/>
      <c r="C132" s="58"/>
      <c r="D132" s="78"/>
      <c r="E132" s="35"/>
      <c r="F132" s="35"/>
      <c r="G132" s="35"/>
      <c r="I132" s="37"/>
      <c r="J132" s="33"/>
      <c r="K132" s="80"/>
      <c r="L132" s="33"/>
      <c r="M132" s="33"/>
      <c r="N132" s="33"/>
    </row>
    <row r="133" spans="1:14" ht="21.6">
      <c r="A133" s="78"/>
      <c r="B133" s="79"/>
      <c r="C133" s="58"/>
      <c r="D133" s="78"/>
      <c r="E133" s="35"/>
      <c r="F133" s="35"/>
      <c r="G133" s="35"/>
      <c r="I133" s="37"/>
      <c r="J133" s="33"/>
      <c r="K133" s="80"/>
      <c r="L133" s="33"/>
      <c r="M133" s="33"/>
      <c r="N133" s="33"/>
    </row>
    <row r="134" spans="1:14" ht="21.6">
      <c r="A134" s="78"/>
      <c r="B134" s="79"/>
      <c r="C134" s="58"/>
      <c r="D134" s="78"/>
      <c r="E134" s="35"/>
      <c r="F134" s="35"/>
      <c r="G134" s="35"/>
      <c r="I134" s="37"/>
      <c r="J134" s="33"/>
      <c r="K134" s="80"/>
      <c r="L134" s="33"/>
      <c r="M134" s="33"/>
      <c r="N134" s="33"/>
    </row>
    <row r="135" spans="1:14" ht="21.6">
      <c r="A135" s="78"/>
      <c r="B135" s="79"/>
      <c r="C135" s="58"/>
      <c r="D135" s="78"/>
      <c r="E135" s="35"/>
      <c r="F135" s="35"/>
      <c r="G135" s="35"/>
      <c r="I135" s="37"/>
      <c r="J135" s="33"/>
      <c r="K135" s="80"/>
      <c r="L135" s="33"/>
      <c r="M135" s="33"/>
      <c r="N135" s="33"/>
    </row>
    <row r="136" spans="1:14" ht="21.6">
      <c r="A136" s="78"/>
      <c r="B136" s="79"/>
      <c r="C136" s="58"/>
      <c r="D136" s="78"/>
      <c r="E136" s="35"/>
      <c r="F136" s="35"/>
      <c r="G136" s="35"/>
      <c r="I136" s="37"/>
      <c r="J136" s="33"/>
      <c r="K136" s="80"/>
      <c r="L136" s="33"/>
      <c r="M136" s="33"/>
      <c r="N136" s="33"/>
    </row>
    <row r="137" spans="1:14" ht="21.6">
      <c r="A137" s="78"/>
      <c r="B137" s="79"/>
      <c r="C137" s="58"/>
      <c r="D137" s="78"/>
      <c r="E137" s="35"/>
      <c r="F137" s="35"/>
      <c r="G137" s="35"/>
      <c r="I137" s="37"/>
      <c r="J137" s="33"/>
      <c r="K137" s="80"/>
      <c r="L137" s="33"/>
      <c r="M137" s="33"/>
      <c r="N137" s="33"/>
    </row>
    <row r="138" spans="1:14" ht="21.6">
      <c r="A138" s="78"/>
      <c r="B138" s="79"/>
      <c r="C138" s="58"/>
      <c r="D138" s="78"/>
      <c r="E138" s="35"/>
      <c r="F138" s="35"/>
      <c r="G138" s="35"/>
      <c r="I138" s="37"/>
      <c r="J138" s="33"/>
      <c r="K138" s="80"/>
      <c r="L138" s="33"/>
      <c r="M138" s="33"/>
      <c r="N138" s="33"/>
    </row>
    <row r="139" spans="1:14" ht="21.6">
      <c r="A139" s="78"/>
      <c r="B139" s="79"/>
      <c r="C139" s="58"/>
      <c r="D139" s="78"/>
      <c r="E139" s="35"/>
      <c r="F139" s="35"/>
      <c r="G139" s="35"/>
      <c r="I139" s="37"/>
      <c r="J139" s="33"/>
      <c r="K139" s="80"/>
      <c r="L139" s="33"/>
      <c r="M139" s="33"/>
      <c r="N139" s="33"/>
    </row>
    <row r="140" spans="1:14" ht="21.6">
      <c r="A140" s="78"/>
      <c r="B140" s="79"/>
      <c r="C140" s="58"/>
      <c r="D140" s="78"/>
      <c r="E140" s="35"/>
      <c r="F140" s="35"/>
      <c r="G140" s="35"/>
      <c r="I140" s="37"/>
      <c r="J140" s="33"/>
      <c r="K140" s="80"/>
      <c r="L140" s="33"/>
      <c r="M140" s="33"/>
      <c r="N140" s="33"/>
    </row>
    <row r="141" spans="1:14" ht="21.6">
      <c r="A141" s="78"/>
      <c r="B141" s="79"/>
      <c r="C141" s="58"/>
      <c r="D141" s="78"/>
      <c r="E141" s="35"/>
      <c r="F141" s="35"/>
      <c r="G141" s="35"/>
      <c r="I141" s="37"/>
      <c r="J141" s="33"/>
      <c r="K141" s="80"/>
      <c r="L141" s="33"/>
      <c r="M141" s="33"/>
      <c r="N141" s="33"/>
    </row>
    <row r="142" spans="1:14" ht="21.6">
      <c r="A142" s="78"/>
      <c r="B142" s="79"/>
      <c r="C142" s="58"/>
      <c r="D142" s="78"/>
      <c r="E142" s="35"/>
      <c r="F142" s="35"/>
      <c r="G142" s="35"/>
      <c r="I142" s="37"/>
      <c r="J142" s="33"/>
      <c r="K142" s="80"/>
      <c r="L142" s="33"/>
      <c r="M142" s="33"/>
      <c r="N142" s="33"/>
    </row>
    <row r="143" spans="1:14" ht="21.6">
      <c r="A143" s="78"/>
      <c r="B143" s="79"/>
      <c r="C143" s="58"/>
      <c r="D143" s="78"/>
      <c r="E143" s="35"/>
      <c r="F143" s="35"/>
      <c r="G143" s="35"/>
      <c r="I143" s="37"/>
      <c r="J143" s="33"/>
      <c r="K143" s="80"/>
      <c r="L143" s="33"/>
      <c r="M143" s="33"/>
      <c r="N143" s="33"/>
    </row>
    <row r="144" spans="1:14" ht="21.6">
      <c r="A144" s="78"/>
      <c r="B144" s="79"/>
      <c r="C144" s="58"/>
      <c r="D144" s="78"/>
      <c r="E144" s="35"/>
      <c r="F144" s="35"/>
      <c r="G144" s="35"/>
      <c r="I144" s="37"/>
      <c r="J144" s="33"/>
      <c r="K144" s="80"/>
      <c r="L144" s="33"/>
      <c r="M144" s="33"/>
      <c r="N144" s="33"/>
    </row>
    <row r="145" spans="1:14" ht="21.6">
      <c r="A145" s="78"/>
      <c r="B145" s="79"/>
      <c r="C145" s="58"/>
      <c r="D145" s="78"/>
      <c r="E145" s="35"/>
      <c r="F145" s="35"/>
      <c r="G145" s="35"/>
      <c r="I145" s="37"/>
      <c r="J145" s="33"/>
      <c r="K145" s="80"/>
      <c r="L145" s="33"/>
      <c r="M145" s="33"/>
      <c r="N145" s="33"/>
    </row>
    <row r="146" spans="1:14" ht="21.6">
      <c r="A146" s="78"/>
      <c r="B146" s="79"/>
      <c r="C146" s="58"/>
      <c r="D146" s="78"/>
      <c r="E146" s="35"/>
      <c r="F146" s="35"/>
      <c r="G146" s="35"/>
      <c r="I146" s="37"/>
      <c r="J146" s="33"/>
      <c r="K146" s="80"/>
      <c r="L146" s="33"/>
      <c r="M146" s="33"/>
      <c r="N146" s="33"/>
    </row>
    <row r="147" spans="1:14" ht="21.6">
      <c r="A147" s="78"/>
      <c r="B147" s="79"/>
      <c r="C147" s="58"/>
      <c r="D147" s="78"/>
      <c r="E147" s="35"/>
      <c r="F147" s="35"/>
      <c r="G147" s="35"/>
      <c r="I147" s="37"/>
      <c r="J147" s="33"/>
      <c r="K147" s="80"/>
      <c r="L147" s="33"/>
      <c r="M147" s="33"/>
      <c r="N147" s="33"/>
    </row>
    <row r="148" spans="1:14" ht="21.6">
      <c r="A148" s="78"/>
      <c r="B148" s="79"/>
      <c r="C148" s="58"/>
      <c r="D148" s="78"/>
      <c r="E148" s="35"/>
      <c r="F148" s="35"/>
      <c r="G148" s="35"/>
      <c r="I148" s="37"/>
      <c r="J148" s="33"/>
      <c r="K148" s="80"/>
      <c r="L148" s="33"/>
      <c r="M148" s="33"/>
      <c r="N148" s="33"/>
    </row>
    <row r="149" spans="1:14" ht="21.6">
      <c r="A149" s="78"/>
      <c r="B149" s="79"/>
      <c r="C149" s="58"/>
      <c r="D149" s="78"/>
      <c r="E149" s="35"/>
      <c r="F149" s="35"/>
      <c r="G149" s="35"/>
      <c r="I149" s="37"/>
      <c r="J149" s="33"/>
      <c r="K149" s="80"/>
      <c r="L149" s="33"/>
      <c r="M149" s="33"/>
      <c r="N149" s="33"/>
    </row>
    <row r="150" spans="1:14" ht="21.6">
      <c r="A150" s="78"/>
      <c r="B150" s="79"/>
      <c r="C150" s="58"/>
      <c r="D150" s="78"/>
      <c r="E150" s="35"/>
      <c r="F150" s="35"/>
      <c r="G150" s="35"/>
      <c r="I150" s="37"/>
      <c r="J150" s="33"/>
      <c r="K150" s="80"/>
      <c r="L150" s="33"/>
      <c r="M150" s="33"/>
      <c r="N150" s="33"/>
    </row>
    <row r="151" spans="1:14" ht="21.6">
      <c r="A151" s="78"/>
      <c r="B151" s="79"/>
      <c r="C151" s="58"/>
      <c r="D151" s="78"/>
      <c r="E151" s="35"/>
      <c r="F151" s="35"/>
      <c r="G151" s="35"/>
      <c r="I151" s="37"/>
      <c r="J151" s="33"/>
      <c r="K151" s="80"/>
      <c r="L151" s="33"/>
      <c r="M151" s="33"/>
      <c r="N151" s="33"/>
    </row>
    <row r="152" spans="1:14" ht="21.6">
      <c r="A152" s="78"/>
      <c r="B152" s="79"/>
      <c r="C152" s="58"/>
      <c r="D152" s="78"/>
      <c r="E152" s="35"/>
      <c r="F152" s="35"/>
      <c r="G152" s="35"/>
      <c r="I152" s="37"/>
      <c r="J152" s="33"/>
      <c r="K152" s="80"/>
      <c r="L152" s="33"/>
      <c r="M152" s="33"/>
      <c r="N152" s="33"/>
    </row>
    <row r="153" spans="1:14" ht="21.6">
      <c r="A153" s="78"/>
      <c r="B153" s="79"/>
      <c r="C153" s="58"/>
      <c r="D153" s="78"/>
      <c r="E153" s="35"/>
      <c r="F153" s="35"/>
      <c r="G153" s="35"/>
      <c r="I153" s="37"/>
      <c r="J153" s="33"/>
      <c r="K153" s="80"/>
      <c r="L153" s="33"/>
      <c r="M153" s="33"/>
      <c r="N153" s="33"/>
    </row>
    <row r="154" spans="1:14" ht="21.6">
      <c r="A154" s="78"/>
      <c r="B154" s="79"/>
      <c r="C154" s="58"/>
      <c r="D154" s="78"/>
      <c r="E154" s="35"/>
      <c r="F154" s="35"/>
      <c r="G154" s="35"/>
      <c r="I154" s="37"/>
      <c r="J154" s="33"/>
      <c r="K154" s="80"/>
      <c r="L154" s="33"/>
      <c r="M154" s="33"/>
      <c r="N154" s="33"/>
    </row>
    <row r="155" spans="1:14" ht="21.6">
      <c r="A155" s="78"/>
      <c r="B155" s="79"/>
      <c r="C155" s="58"/>
      <c r="D155" s="78"/>
      <c r="E155" s="35"/>
      <c r="F155" s="35"/>
      <c r="G155" s="35"/>
      <c r="I155" s="37"/>
      <c r="J155" s="33"/>
      <c r="K155" s="80"/>
      <c r="L155" s="33"/>
      <c r="M155" s="33"/>
      <c r="N155" s="33"/>
    </row>
    <row r="156" spans="1:14" ht="21.6">
      <c r="A156" s="78"/>
      <c r="B156" s="79"/>
      <c r="C156" s="58"/>
      <c r="D156" s="78"/>
      <c r="E156" s="35"/>
      <c r="F156" s="35"/>
      <c r="G156" s="35"/>
      <c r="I156" s="37"/>
      <c r="J156" s="33"/>
      <c r="K156" s="80"/>
      <c r="L156" s="33"/>
      <c r="M156" s="33"/>
      <c r="N156" s="33"/>
    </row>
    <row r="157" spans="1:14" ht="21.6">
      <c r="A157" s="78"/>
      <c r="B157" s="79"/>
      <c r="C157" s="58"/>
      <c r="D157" s="78"/>
      <c r="E157" s="35"/>
      <c r="F157" s="35"/>
      <c r="G157" s="35"/>
      <c r="I157" s="37"/>
      <c r="J157" s="33"/>
      <c r="K157" s="80"/>
      <c r="L157" s="33"/>
      <c r="M157" s="33"/>
      <c r="N157" s="33"/>
    </row>
    <row r="158" spans="1:14" ht="21.6">
      <c r="A158" s="78"/>
      <c r="B158" s="79"/>
      <c r="C158" s="58"/>
      <c r="D158" s="78"/>
      <c r="E158" s="35"/>
      <c r="F158" s="35"/>
      <c r="G158" s="35"/>
      <c r="I158" s="37"/>
      <c r="J158" s="33"/>
      <c r="K158" s="80"/>
      <c r="L158" s="33"/>
      <c r="M158" s="33"/>
      <c r="N158" s="33"/>
    </row>
    <row r="159" spans="1:14" ht="21.6">
      <c r="A159" s="78"/>
      <c r="B159" s="79"/>
      <c r="C159" s="58"/>
      <c r="D159" s="78"/>
      <c r="E159" s="35"/>
      <c r="F159" s="35"/>
      <c r="G159" s="35"/>
      <c r="I159" s="37"/>
      <c r="J159" s="33"/>
      <c r="K159" s="80"/>
      <c r="L159" s="33"/>
      <c r="M159" s="33"/>
      <c r="N159" s="33"/>
    </row>
    <row r="160" spans="1:14" ht="21.6">
      <c r="A160" s="78"/>
      <c r="B160" s="79"/>
      <c r="C160" s="58"/>
      <c r="D160" s="78"/>
      <c r="E160" s="35"/>
      <c r="F160" s="35"/>
      <c r="G160" s="35"/>
      <c r="I160" s="37"/>
      <c r="J160" s="33"/>
      <c r="K160" s="80"/>
      <c r="L160" s="33"/>
      <c r="M160" s="33"/>
      <c r="N160" s="33"/>
    </row>
    <row r="161" spans="1:14" ht="21.6">
      <c r="A161" s="78"/>
      <c r="B161" s="79"/>
      <c r="C161" s="58"/>
      <c r="D161" s="78"/>
      <c r="E161" s="35"/>
      <c r="F161" s="35"/>
      <c r="G161" s="35"/>
      <c r="I161" s="37"/>
      <c r="J161" s="33"/>
      <c r="K161" s="80"/>
      <c r="L161" s="33"/>
      <c r="M161" s="33"/>
      <c r="N161" s="33"/>
    </row>
    <row r="162" spans="1:14" ht="21.6">
      <c r="A162" s="78"/>
      <c r="B162" s="79"/>
      <c r="C162" s="58"/>
      <c r="D162" s="78"/>
      <c r="E162" s="35"/>
      <c r="F162" s="35"/>
      <c r="G162" s="35"/>
      <c r="I162" s="37"/>
      <c r="J162" s="33"/>
      <c r="K162" s="80"/>
      <c r="L162" s="33"/>
      <c r="M162" s="33"/>
      <c r="N162" s="33"/>
    </row>
    <row r="163" spans="1:14" ht="21.6">
      <c r="A163" s="78"/>
      <c r="B163" s="79"/>
      <c r="C163" s="58"/>
      <c r="D163" s="78"/>
      <c r="E163" s="35"/>
      <c r="F163" s="35"/>
      <c r="G163" s="35"/>
      <c r="I163" s="37"/>
      <c r="J163" s="33"/>
      <c r="K163" s="80"/>
      <c r="L163" s="33"/>
      <c r="M163" s="33"/>
      <c r="N163" s="33"/>
    </row>
    <row r="164" spans="1:14" ht="21.6">
      <c r="A164" s="78"/>
      <c r="B164" s="79"/>
      <c r="C164" s="58"/>
      <c r="D164" s="78"/>
      <c r="E164" s="35"/>
      <c r="F164" s="35"/>
      <c r="G164" s="35"/>
      <c r="I164" s="37"/>
      <c r="J164" s="33"/>
      <c r="K164" s="80"/>
      <c r="L164" s="33"/>
      <c r="M164" s="33"/>
      <c r="N164" s="33"/>
    </row>
    <row r="165" spans="1:14" ht="21.6">
      <c r="A165" s="78"/>
      <c r="B165" s="79"/>
      <c r="C165" s="58"/>
      <c r="D165" s="78"/>
      <c r="E165" s="35"/>
      <c r="F165" s="35"/>
      <c r="G165" s="35"/>
      <c r="I165" s="37"/>
      <c r="J165" s="33"/>
      <c r="K165" s="80"/>
      <c r="L165" s="33"/>
      <c r="M165" s="33"/>
      <c r="N165" s="33"/>
    </row>
    <row r="166" spans="1:14" ht="21.6">
      <c r="A166" s="78"/>
      <c r="B166" s="79"/>
      <c r="C166" s="58"/>
      <c r="D166" s="78"/>
      <c r="E166" s="35"/>
      <c r="F166" s="35"/>
      <c r="G166" s="35"/>
      <c r="I166" s="37"/>
      <c r="J166" s="33"/>
      <c r="K166" s="80"/>
      <c r="L166" s="33"/>
      <c r="M166" s="33"/>
      <c r="N166" s="33"/>
    </row>
    <row r="167" spans="1:14" ht="21.6">
      <c r="A167" s="78"/>
      <c r="B167" s="79"/>
      <c r="C167" s="58"/>
      <c r="D167" s="78"/>
      <c r="E167" s="35"/>
      <c r="F167" s="35"/>
      <c r="G167" s="35"/>
      <c r="I167" s="37"/>
      <c r="J167" s="33"/>
      <c r="K167" s="80"/>
      <c r="L167" s="33"/>
      <c r="M167" s="33"/>
      <c r="N167" s="33"/>
    </row>
    <row r="168" spans="1:14" ht="21.6">
      <c r="A168" s="78"/>
      <c r="B168" s="79"/>
      <c r="C168" s="58"/>
      <c r="D168" s="78"/>
      <c r="E168" s="35"/>
      <c r="F168" s="35"/>
      <c r="G168" s="35"/>
      <c r="I168" s="37"/>
      <c r="J168" s="33"/>
      <c r="K168" s="80"/>
      <c r="L168" s="33"/>
      <c r="M168" s="33"/>
      <c r="N168" s="33"/>
    </row>
    <row r="169" spans="1:14" ht="21.6">
      <c r="A169" s="78"/>
      <c r="B169" s="79"/>
      <c r="C169" s="58"/>
      <c r="D169" s="78"/>
      <c r="E169" s="35"/>
      <c r="F169" s="35"/>
      <c r="G169" s="35"/>
      <c r="I169" s="37"/>
      <c r="J169" s="33"/>
      <c r="K169" s="80"/>
      <c r="L169" s="33"/>
      <c r="M169" s="33"/>
      <c r="N169" s="33"/>
    </row>
    <row r="170" spans="1:14" ht="21.6">
      <c r="A170" s="78"/>
      <c r="B170" s="79"/>
      <c r="C170" s="58"/>
      <c r="D170" s="78"/>
      <c r="E170" s="35"/>
      <c r="F170" s="35"/>
      <c r="G170" s="35"/>
      <c r="I170" s="37"/>
      <c r="J170" s="33"/>
      <c r="K170" s="80"/>
      <c r="L170" s="33"/>
      <c r="M170" s="33"/>
      <c r="N170" s="33"/>
    </row>
    <row r="171" spans="1:14" ht="21.6">
      <c r="A171" s="78"/>
      <c r="B171" s="79"/>
      <c r="C171" s="58"/>
      <c r="D171" s="78"/>
      <c r="E171" s="35"/>
      <c r="F171" s="35"/>
      <c r="G171" s="35"/>
      <c r="I171" s="37"/>
      <c r="J171" s="33"/>
      <c r="K171" s="80"/>
      <c r="L171" s="33"/>
      <c r="M171" s="33"/>
      <c r="N171" s="33"/>
    </row>
    <row r="172" spans="1:14" ht="21.6">
      <c r="A172" s="78"/>
      <c r="B172" s="79"/>
      <c r="C172" s="58"/>
      <c r="D172" s="78"/>
      <c r="E172" s="35"/>
      <c r="F172" s="35"/>
      <c r="G172" s="35"/>
      <c r="I172" s="37"/>
      <c r="J172" s="33"/>
      <c r="K172" s="80"/>
      <c r="L172" s="33"/>
      <c r="M172" s="33"/>
      <c r="N172" s="33"/>
    </row>
    <row r="173" spans="1:14" ht="21.6">
      <c r="A173" s="78"/>
      <c r="B173" s="79"/>
      <c r="C173" s="58"/>
      <c r="D173" s="78"/>
      <c r="E173" s="35"/>
      <c r="F173" s="35"/>
      <c r="G173" s="35"/>
      <c r="I173" s="37"/>
      <c r="J173" s="33"/>
      <c r="K173" s="80"/>
      <c r="L173" s="33"/>
      <c r="M173" s="33"/>
      <c r="N173" s="33"/>
    </row>
    <row r="174" spans="1:14" ht="21.6">
      <c r="A174" s="78"/>
      <c r="B174" s="79"/>
      <c r="C174" s="58"/>
      <c r="D174" s="78"/>
      <c r="E174" s="35"/>
      <c r="F174" s="35"/>
      <c r="G174" s="35"/>
      <c r="I174" s="37"/>
      <c r="J174" s="33"/>
      <c r="K174" s="80"/>
      <c r="L174" s="33"/>
      <c r="M174" s="33"/>
      <c r="N174" s="33"/>
    </row>
    <row r="175" spans="1:14" ht="21.6">
      <c r="A175" s="78"/>
      <c r="B175" s="79"/>
      <c r="C175" s="58"/>
      <c r="D175" s="78"/>
      <c r="E175" s="35"/>
      <c r="F175" s="35"/>
      <c r="G175" s="35"/>
      <c r="I175" s="37"/>
      <c r="J175" s="33"/>
      <c r="K175" s="80"/>
      <c r="L175" s="33"/>
      <c r="M175" s="33"/>
      <c r="N175" s="33"/>
    </row>
    <row r="176" spans="1:14" ht="21.6">
      <c r="A176" s="78"/>
      <c r="B176" s="79"/>
      <c r="C176" s="58"/>
      <c r="D176" s="78"/>
      <c r="E176" s="35"/>
      <c r="F176" s="35"/>
      <c r="G176" s="35"/>
      <c r="I176" s="37"/>
      <c r="J176" s="33"/>
      <c r="K176" s="80"/>
      <c r="L176" s="33"/>
      <c r="M176" s="33"/>
      <c r="N176" s="33"/>
    </row>
    <row r="177" spans="1:14" ht="21.6">
      <c r="A177" s="78"/>
      <c r="B177" s="79"/>
      <c r="C177" s="58"/>
      <c r="D177" s="78"/>
      <c r="E177" s="35"/>
      <c r="F177" s="35"/>
      <c r="G177" s="35"/>
      <c r="I177" s="37"/>
      <c r="J177" s="33"/>
      <c r="K177" s="80"/>
      <c r="L177" s="33"/>
      <c r="M177" s="33"/>
      <c r="N177" s="33"/>
    </row>
    <row r="178" spans="1:14" ht="21.6">
      <c r="A178" s="78"/>
      <c r="B178" s="79"/>
      <c r="C178" s="58"/>
      <c r="D178" s="78"/>
      <c r="E178" s="35"/>
      <c r="F178" s="35"/>
      <c r="G178" s="35"/>
      <c r="I178" s="37"/>
      <c r="J178" s="33"/>
      <c r="K178" s="80"/>
      <c r="L178" s="33"/>
      <c r="M178" s="33"/>
      <c r="N178" s="33"/>
    </row>
    <row r="179" spans="1:14" ht="21.6">
      <c r="A179" s="78"/>
      <c r="B179" s="79"/>
      <c r="C179" s="58"/>
      <c r="D179" s="78"/>
      <c r="E179" s="35"/>
      <c r="F179" s="35"/>
      <c r="G179" s="35"/>
      <c r="I179" s="37"/>
      <c r="J179" s="33"/>
      <c r="K179" s="80"/>
      <c r="L179" s="33"/>
      <c r="M179" s="33"/>
      <c r="N179" s="33"/>
    </row>
    <row r="180" spans="1:14" ht="21.6">
      <c r="A180" s="78"/>
      <c r="B180" s="79"/>
      <c r="C180" s="58"/>
      <c r="D180" s="78"/>
      <c r="E180" s="35"/>
      <c r="F180" s="35"/>
      <c r="G180" s="35"/>
      <c r="I180" s="37"/>
      <c r="J180" s="33"/>
      <c r="K180" s="80"/>
      <c r="L180" s="33"/>
      <c r="M180" s="33"/>
      <c r="N180" s="33"/>
    </row>
    <row r="181" spans="1:14" ht="21.6">
      <c r="A181" s="78"/>
      <c r="B181" s="79"/>
      <c r="C181" s="58"/>
      <c r="D181" s="78"/>
      <c r="E181" s="35"/>
      <c r="F181" s="35"/>
      <c r="G181" s="35"/>
      <c r="I181" s="37"/>
      <c r="J181" s="33"/>
      <c r="K181" s="80"/>
      <c r="L181" s="33"/>
      <c r="M181" s="33"/>
      <c r="N181" s="33"/>
    </row>
    <row r="182" spans="1:14" ht="21.6">
      <c r="A182" s="78"/>
      <c r="B182" s="79"/>
      <c r="C182" s="58"/>
      <c r="D182" s="78"/>
      <c r="E182" s="35"/>
      <c r="F182" s="35"/>
      <c r="G182" s="35"/>
      <c r="I182" s="37"/>
      <c r="J182" s="33"/>
      <c r="K182" s="80"/>
      <c r="L182" s="33"/>
      <c r="M182" s="33"/>
      <c r="N182" s="33"/>
    </row>
    <row r="183" spans="1:14" ht="21.6">
      <c r="A183" s="78"/>
      <c r="B183" s="79"/>
      <c r="C183" s="58"/>
      <c r="D183" s="78"/>
      <c r="E183" s="35"/>
      <c r="F183" s="35"/>
      <c r="G183" s="35"/>
      <c r="I183" s="37"/>
      <c r="J183" s="33"/>
      <c r="K183" s="80"/>
      <c r="L183" s="33"/>
      <c r="M183" s="33"/>
      <c r="N183" s="33"/>
    </row>
    <row r="184" spans="1:14" ht="21.6">
      <c r="A184" s="78"/>
      <c r="B184" s="79"/>
      <c r="C184" s="58"/>
      <c r="D184" s="78"/>
      <c r="E184" s="35"/>
      <c r="F184" s="35"/>
      <c r="G184" s="35"/>
      <c r="I184" s="37"/>
      <c r="J184" s="33"/>
      <c r="K184" s="80"/>
      <c r="L184" s="33"/>
      <c r="M184" s="33"/>
      <c r="N184" s="33"/>
    </row>
    <row r="185" spans="1:14" ht="21.6">
      <c r="A185" s="78"/>
      <c r="B185" s="79"/>
      <c r="C185" s="58"/>
      <c r="D185" s="78"/>
      <c r="E185" s="35"/>
      <c r="F185" s="35"/>
      <c r="G185" s="35"/>
      <c r="I185" s="37"/>
      <c r="J185" s="33"/>
      <c r="K185" s="80"/>
      <c r="L185" s="33"/>
      <c r="M185" s="33"/>
      <c r="N185" s="33"/>
    </row>
    <row r="186" spans="1:14" ht="21.6">
      <c r="A186" s="78"/>
      <c r="B186" s="79"/>
      <c r="C186" s="58"/>
      <c r="D186" s="78"/>
      <c r="E186" s="35"/>
      <c r="F186" s="35"/>
      <c r="G186" s="35"/>
      <c r="I186" s="37"/>
      <c r="J186" s="33"/>
      <c r="K186" s="80"/>
      <c r="L186" s="33"/>
      <c r="M186" s="33"/>
      <c r="N186" s="33"/>
    </row>
    <row r="187" spans="1:14" ht="21.6">
      <c r="A187" s="78"/>
      <c r="B187" s="79"/>
      <c r="C187" s="58"/>
      <c r="D187" s="78"/>
      <c r="E187" s="35"/>
      <c r="F187" s="35"/>
      <c r="G187" s="35"/>
      <c r="I187" s="37"/>
      <c r="J187" s="33"/>
      <c r="K187" s="80"/>
      <c r="L187" s="33"/>
      <c r="M187" s="33"/>
      <c r="N187" s="33"/>
    </row>
    <row r="188" spans="1:14" ht="21.6">
      <c r="A188" s="78"/>
      <c r="B188" s="79"/>
      <c r="C188" s="58"/>
      <c r="D188" s="78"/>
      <c r="E188" s="35"/>
      <c r="F188" s="35"/>
      <c r="G188" s="35"/>
      <c r="I188" s="37"/>
      <c r="J188" s="33"/>
      <c r="K188" s="80"/>
      <c r="L188" s="33"/>
      <c r="M188" s="33"/>
      <c r="N188" s="33"/>
    </row>
    <row r="189" spans="1:14" ht="21.6">
      <c r="A189" s="78"/>
      <c r="B189" s="79"/>
      <c r="C189" s="58"/>
      <c r="D189" s="78"/>
      <c r="E189" s="35"/>
      <c r="F189" s="35"/>
      <c r="G189" s="35"/>
      <c r="I189" s="37"/>
      <c r="J189" s="33"/>
      <c r="K189" s="80"/>
      <c r="L189" s="33"/>
      <c r="M189" s="33"/>
      <c r="N189" s="33"/>
    </row>
    <row r="190" spans="1:14" ht="21.6">
      <c r="A190" s="78"/>
      <c r="B190" s="79"/>
      <c r="C190" s="58"/>
      <c r="D190" s="78"/>
      <c r="E190" s="35"/>
      <c r="F190" s="35"/>
      <c r="G190" s="35"/>
      <c r="I190" s="37"/>
      <c r="J190" s="33"/>
      <c r="K190" s="80"/>
      <c r="L190" s="33"/>
      <c r="M190" s="33"/>
      <c r="N190" s="33"/>
    </row>
    <row r="191" spans="1:14" ht="21.6">
      <c r="A191" s="78"/>
      <c r="B191" s="79"/>
      <c r="C191" s="58"/>
      <c r="D191" s="78"/>
      <c r="E191" s="35"/>
      <c r="F191" s="35"/>
      <c r="G191" s="35"/>
      <c r="I191" s="37"/>
      <c r="J191" s="33"/>
      <c r="K191" s="80"/>
      <c r="L191" s="33"/>
      <c r="M191" s="33"/>
      <c r="N191" s="33"/>
    </row>
    <row r="192" spans="1:14" ht="21.6">
      <c r="A192" s="78"/>
      <c r="B192" s="79"/>
      <c r="C192" s="58"/>
      <c r="D192" s="78"/>
      <c r="E192" s="35"/>
      <c r="F192" s="35"/>
      <c r="G192" s="35"/>
      <c r="I192" s="37"/>
      <c r="J192" s="33"/>
      <c r="K192" s="80"/>
      <c r="L192" s="33"/>
      <c r="M192" s="33"/>
      <c r="N192" s="33"/>
    </row>
    <row r="193" spans="1:14" ht="21.6">
      <c r="A193" s="78"/>
      <c r="B193" s="79"/>
      <c r="C193" s="58"/>
      <c r="D193" s="78"/>
      <c r="E193" s="35"/>
      <c r="F193" s="35"/>
      <c r="G193" s="35"/>
      <c r="I193" s="37"/>
      <c r="J193" s="33"/>
      <c r="K193" s="80"/>
      <c r="L193" s="33"/>
      <c r="M193" s="33"/>
      <c r="N193" s="33"/>
    </row>
    <row r="194" spans="1:14" ht="21.6">
      <c r="A194" s="78"/>
      <c r="B194" s="79"/>
      <c r="C194" s="58"/>
      <c r="D194" s="78"/>
      <c r="E194" s="35"/>
      <c r="F194" s="35"/>
      <c r="G194" s="35"/>
      <c r="I194" s="37"/>
      <c r="J194" s="33"/>
      <c r="K194" s="80"/>
      <c r="L194" s="33"/>
      <c r="M194" s="33"/>
      <c r="N194" s="33"/>
    </row>
    <row r="195" spans="1:14" ht="21.6">
      <c r="A195" s="78"/>
      <c r="B195" s="79"/>
      <c r="C195" s="58"/>
      <c r="D195" s="78"/>
      <c r="E195" s="35"/>
      <c r="F195" s="35"/>
      <c r="G195" s="35"/>
      <c r="I195" s="37"/>
      <c r="J195" s="33"/>
      <c r="K195" s="80"/>
      <c r="L195" s="33"/>
      <c r="M195" s="33"/>
      <c r="N195" s="33"/>
    </row>
    <row r="196" spans="1:14" ht="21.6">
      <c r="A196" s="78"/>
      <c r="B196" s="79"/>
      <c r="C196" s="58"/>
      <c r="D196" s="78"/>
      <c r="E196" s="35"/>
      <c r="F196" s="35"/>
      <c r="G196" s="35"/>
      <c r="I196" s="37"/>
      <c r="J196" s="33"/>
      <c r="K196" s="80"/>
      <c r="L196" s="33"/>
      <c r="M196" s="33"/>
      <c r="N196" s="33"/>
    </row>
    <row r="197" spans="1:14" ht="21.6">
      <c r="A197" s="78"/>
      <c r="B197" s="79"/>
      <c r="C197" s="58"/>
      <c r="D197" s="78"/>
      <c r="E197" s="35"/>
      <c r="F197" s="35"/>
      <c r="G197" s="35"/>
      <c r="I197" s="37"/>
      <c r="J197" s="33"/>
      <c r="K197" s="80"/>
      <c r="L197" s="33"/>
      <c r="M197" s="33"/>
      <c r="N197" s="33"/>
    </row>
    <row r="198" spans="1:14" ht="21.6">
      <c r="A198" s="78"/>
      <c r="B198" s="79"/>
      <c r="C198" s="58"/>
      <c r="D198" s="78"/>
      <c r="E198" s="35"/>
      <c r="F198" s="35"/>
      <c r="G198" s="35"/>
      <c r="I198" s="37"/>
      <c r="J198" s="33"/>
      <c r="K198" s="80"/>
      <c r="L198" s="33"/>
      <c r="M198" s="33"/>
      <c r="N198" s="33"/>
    </row>
    <row r="199" spans="1:14" ht="21.6">
      <c r="A199" s="78"/>
      <c r="B199" s="79"/>
      <c r="C199" s="58"/>
      <c r="D199" s="78"/>
      <c r="E199" s="35"/>
      <c r="F199" s="35"/>
      <c r="G199" s="35"/>
      <c r="I199" s="37"/>
      <c r="J199" s="33"/>
      <c r="K199" s="80"/>
      <c r="L199" s="33"/>
      <c r="M199" s="33"/>
      <c r="N199" s="33"/>
    </row>
    <row r="200" spans="1:14" ht="21.6">
      <c r="A200" s="78"/>
      <c r="B200" s="79"/>
      <c r="C200" s="58"/>
      <c r="D200" s="78"/>
      <c r="E200" s="35"/>
      <c r="F200" s="35"/>
      <c r="G200" s="35"/>
      <c r="I200" s="37"/>
      <c r="J200" s="33"/>
      <c r="K200" s="80"/>
      <c r="L200" s="33"/>
      <c r="M200" s="33"/>
      <c r="N200" s="33"/>
    </row>
    <row r="201" spans="1:14" ht="21.6">
      <c r="A201" s="78"/>
      <c r="B201" s="79"/>
      <c r="C201" s="58"/>
      <c r="D201" s="78"/>
      <c r="E201" s="35"/>
      <c r="F201" s="35"/>
      <c r="G201" s="35"/>
      <c r="I201" s="37"/>
      <c r="J201" s="33"/>
      <c r="K201" s="80"/>
      <c r="L201" s="33"/>
      <c r="M201" s="33"/>
      <c r="N201" s="33"/>
    </row>
    <row r="202" spans="1:14" ht="21.6">
      <c r="A202" s="78"/>
      <c r="B202" s="79"/>
      <c r="C202" s="58"/>
      <c r="D202" s="78"/>
      <c r="E202" s="35"/>
      <c r="F202" s="35"/>
      <c r="G202" s="35"/>
      <c r="I202" s="37"/>
      <c r="J202" s="33"/>
      <c r="K202" s="80"/>
      <c r="L202" s="33"/>
      <c r="M202" s="33"/>
      <c r="N202" s="33"/>
    </row>
    <row r="203" spans="1:14" ht="21.6">
      <c r="A203" s="78"/>
      <c r="B203" s="79"/>
      <c r="C203" s="58"/>
      <c r="D203" s="78"/>
      <c r="E203" s="35"/>
      <c r="F203" s="35"/>
      <c r="G203" s="35"/>
      <c r="I203" s="37"/>
      <c r="J203" s="33"/>
      <c r="K203" s="80"/>
      <c r="L203" s="33"/>
      <c r="M203" s="33"/>
      <c r="N203" s="33"/>
    </row>
    <row r="204" spans="1:14" ht="21.6">
      <c r="A204" s="78"/>
      <c r="B204" s="79"/>
      <c r="C204" s="58"/>
      <c r="D204" s="78"/>
      <c r="E204" s="35"/>
      <c r="F204" s="35"/>
      <c r="G204" s="35"/>
      <c r="I204" s="37"/>
      <c r="J204" s="33"/>
      <c r="K204" s="80"/>
      <c r="L204" s="33"/>
      <c r="M204" s="33"/>
      <c r="N204" s="33"/>
    </row>
    <row r="205" spans="1:14" ht="21.6">
      <c r="A205" s="78"/>
      <c r="B205" s="79"/>
      <c r="C205" s="58"/>
      <c r="D205" s="78"/>
      <c r="E205" s="35"/>
      <c r="F205" s="35"/>
      <c r="G205" s="35"/>
      <c r="I205" s="37"/>
      <c r="J205" s="33"/>
      <c r="K205" s="80"/>
      <c r="L205" s="33"/>
      <c r="M205" s="33"/>
      <c r="N205" s="33"/>
    </row>
    <row r="206" spans="1:14" ht="21.6">
      <c r="A206" s="78"/>
      <c r="B206" s="79"/>
      <c r="C206" s="58"/>
      <c r="D206" s="78"/>
      <c r="E206" s="35"/>
      <c r="F206" s="35"/>
      <c r="G206" s="35"/>
      <c r="I206" s="37"/>
      <c r="J206" s="33"/>
      <c r="K206" s="80"/>
      <c r="L206" s="33"/>
      <c r="M206" s="33"/>
      <c r="N206" s="33"/>
    </row>
    <row r="207" spans="1:14" ht="21.6">
      <c r="A207" s="78"/>
      <c r="B207" s="79"/>
      <c r="C207" s="58"/>
      <c r="D207" s="78"/>
      <c r="E207" s="35"/>
      <c r="F207" s="35"/>
      <c r="G207" s="35"/>
      <c r="I207" s="37"/>
      <c r="J207" s="33"/>
      <c r="K207" s="80"/>
      <c r="L207" s="33"/>
      <c r="M207" s="33"/>
      <c r="N207" s="33"/>
    </row>
    <row r="208" spans="1:14" ht="21.6">
      <c r="A208" s="78"/>
      <c r="B208" s="79"/>
      <c r="C208" s="58"/>
      <c r="D208" s="78"/>
      <c r="E208" s="35"/>
      <c r="F208" s="35"/>
      <c r="G208" s="35"/>
      <c r="I208" s="37"/>
      <c r="J208" s="33"/>
      <c r="K208" s="80"/>
      <c r="L208" s="33"/>
      <c r="M208" s="33"/>
      <c r="N208" s="33"/>
    </row>
    <row r="209" spans="1:14" ht="21.6">
      <c r="A209" s="78"/>
      <c r="B209" s="79"/>
      <c r="C209" s="58"/>
      <c r="D209" s="78"/>
      <c r="E209" s="35"/>
      <c r="F209" s="35"/>
      <c r="G209" s="35"/>
      <c r="I209" s="37"/>
      <c r="J209" s="33"/>
      <c r="K209" s="80"/>
      <c r="L209" s="33"/>
      <c r="M209" s="33"/>
      <c r="N209" s="33"/>
    </row>
    <row r="210" spans="1:14" ht="21.6">
      <c r="A210" s="78"/>
      <c r="B210" s="79"/>
      <c r="C210" s="58"/>
      <c r="D210" s="78"/>
      <c r="E210" s="35"/>
      <c r="F210" s="35"/>
      <c r="G210" s="35"/>
      <c r="I210" s="37"/>
      <c r="J210" s="33"/>
      <c r="K210" s="80"/>
      <c r="L210" s="33"/>
      <c r="M210" s="33"/>
      <c r="N210" s="33"/>
    </row>
    <row r="211" spans="1:14" ht="21.6">
      <c r="A211" s="78"/>
      <c r="B211" s="79"/>
      <c r="C211" s="58"/>
      <c r="D211" s="78"/>
      <c r="E211" s="35"/>
      <c r="F211" s="35"/>
      <c r="G211" s="35"/>
      <c r="I211" s="37"/>
      <c r="J211" s="33"/>
      <c r="K211" s="80"/>
      <c r="L211" s="33"/>
      <c r="M211" s="33"/>
      <c r="N211" s="33"/>
    </row>
    <row r="212" spans="1:14" ht="21.6">
      <c r="A212" s="78"/>
      <c r="B212" s="79"/>
      <c r="C212" s="58"/>
      <c r="D212" s="78"/>
      <c r="E212" s="35"/>
      <c r="F212" s="35"/>
      <c r="G212" s="35"/>
      <c r="I212" s="37"/>
      <c r="J212" s="33"/>
      <c r="K212" s="80"/>
      <c r="L212" s="33"/>
      <c r="M212" s="33"/>
      <c r="N212" s="33"/>
    </row>
    <row r="213" spans="1:14" ht="21.6">
      <c r="A213" s="78"/>
      <c r="B213" s="79"/>
      <c r="C213" s="58"/>
      <c r="D213" s="78"/>
      <c r="E213" s="35"/>
      <c r="F213" s="35"/>
      <c r="G213" s="35"/>
      <c r="I213" s="37"/>
      <c r="J213" s="33"/>
      <c r="K213" s="80"/>
      <c r="L213" s="33"/>
      <c r="M213" s="33"/>
      <c r="N213" s="33"/>
    </row>
    <row r="214" spans="1:14" ht="21.6">
      <c r="A214" s="78"/>
      <c r="B214" s="79"/>
      <c r="C214" s="58"/>
      <c r="D214" s="78"/>
      <c r="E214" s="35"/>
      <c r="F214" s="35"/>
      <c r="G214" s="35"/>
      <c r="I214" s="37"/>
      <c r="J214" s="33"/>
      <c r="K214" s="80"/>
      <c r="L214" s="33"/>
      <c r="M214" s="33"/>
      <c r="N214" s="33"/>
    </row>
    <row r="215" spans="1:14" ht="21.6">
      <c r="A215" s="78"/>
      <c r="B215" s="79"/>
      <c r="C215" s="58"/>
      <c r="D215" s="78"/>
      <c r="E215" s="35"/>
      <c r="F215" s="35"/>
      <c r="G215" s="35"/>
      <c r="I215" s="37"/>
      <c r="J215" s="33"/>
      <c r="K215" s="80"/>
      <c r="L215" s="33"/>
      <c r="M215" s="33"/>
      <c r="N215" s="33"/>
    </row>
    <row r="216" spans="1:14" ht="21.6">
      <c r="A216" s="78"/>
      <c r="B216" s="79"/>
      <c r="C216" s="58"/>
      <c r="D216" s="78"/>
      <c r="E216" s="35"/>
      <c r="F216" s="35"/>
      <c r="G216" s="35"/>
      <c r="I216" s="37"/>
      <c r="J216" s="33"/>
      <c r="K216" s="80"/>
      <c r="L216" s="33"/>
      <c r="M216" s="33"/>
      <c r="N216" s="33"/>
    </row>
    <row r="217" spans="1:14" ht="21.6">
      <c r="A217" s="78"/>
      <c r="B217" s="79"/>
      <c r="C217" s="58"/>
      <c r="D217" s="78"/>
      <c r="E217" s="35"/>
      <c r="F217" s="35"/>
      <c r="G217" s="35"/>
      <c r="I217" s="37"/>
      <c r="J217" s="33"/>
      <c r="K217" s="80"/>
      <c r="L217" s="33"/>
      <c r="M217" s="33"/>
      <c r="N217" s="33"/>
    </row>
    <row r="218" spans="1:14" ht="21.6">
      <c r="A218" s="78"/>
      <c r="B218" s="79"/>
      <c r="C218" s="58"/>
      <c r="D218" s="78"/>
      <c r="E218" s="35"/>
      <c r="F218" s="35"/>
      <c r="G218" s="35"/>
      <c r="I218" s="37"/>
      <c r="J218" s="33"/>
      <c r="K218" s="80"/>
      <c r="L218" s="33"/>
      <c r="M218" s="33"/>
      <c r="N218" s="33"/>
    </row>
    <row r="219" spans="1:14" ht="21.6">
      <c r="A219" s="78"/>
      <c r="B219" s="79"/>
      <c r="C219" s="58"/>
      <c r="D219" s="78"/>
      <c r="E219" s="35"/>
      <c r="F219" s="35"/>
      <c r="G219" s="35"/>
      <c r="I219" s="37"/>
      <c r="J219" s="33"/>
      <c r="K219" s="80"/>
      <c r="L219" s="33"/>
      <c r="M219" s="33"/>
      <c r="N219" s="33"/>
    </row>
    <row r="220" spans="1:14" ht="21.6">
      <c r="A220" s="78"/>
      <c r="B220" s="79"/>
      <c r="C220" s="58"/>
      <c r="D220" s="78"/>
      <c r="E220" s="35"/>
      <c r="F220" s="35"/>
      <c r="G220" s="35"/>
      <c r="I220" s="37"/>
      <c r="J220" s="33"/>
      <c r="K220" s="80"/>
      <c r="L220" s="33"/>
      <c r="M220" s="33"/>
      <c r="N220" s="33"/>
    </row>
    <row r="221" spans="1:14" ht="21.6">
      <c r="A221" s="78"/>
      <c r="B221" s="79"/>
      <c r="C221" s="58"/>
      <c r="D221" s="78"/>
      <c r="E221" s="35"/>
      <c r="F221" s="35"/>
      <c r="G221" s="35"/>
      <c r="I221" s="37"/>
      <c r="J221" s="33"/>
      <c r="K221" s="80"/>
      <c r="L221" s="33"/>
      <c r="M221" s="33"/>
      <c r="N221" s="33"/>
    </row>
    <row r="222" spans="1:14" ht="21.6">
      <c r="A222" s="78"/>
      <c r="B222" s="79"/>
      <c r="C222" s="58"/>
      <c r="D222" s="78"/>
      <c r="E222" s="35"/>
      <c r="F222" s="35"/>
      <c r="G222" s="35"/>
      <c r="I222" s="37"/>
      <c r="J222" s="33"/>
      <c r="K222" s="80"/>
      <c r="L222" s="33"/>
      <c r="M222" s="33"/>
      <c r="N222" s="33"/>
    </row>
    <row r="223" spans="1:14" ht="21.6">
      <c r="A223" s="78"/>
      <c r="B223" s="79"/>
      <c r="C223" s="58"/>
      <c r="D223" s="78"/>
      <c r="E223" s="35"/>
      <c r="F223" s="35"/>
      <c r="G223" s="35"/>
      <c r="I223" s="37"/>
      <c r="J223" s="33"/>
      <c r="K223" s="80"/>
      <c r="L223" s="33"/>
      <c r="M223" s="33"/>
      <c r="N223" s="33"/>
    </row>
    <row r="224" spans="1:14" ht="21.6">
      <c r="A224" s="78"/>
      <c r="B224" s="79"/>
      <c r="C224" s="58"/>
      <c r="D224" s="78"/>
      <c r="E224" s="35"/>
      <c r="F224" s="35"/>
      <c r="G224" s="35"/>
      <c r="I224" s="37"/>
      <c r="J224" s="33"/>
      <c r="K224" s="80"/>
      <c r="L224" s="33"/>
      <c r="M224" s="33"/>
      <c r="N224" s="33"/>
    </row>
    <row r="225" spans="1:14" ht="21.6">
      <c r="A225" s="78"/>
      <c r="B225" s="79"/>
      <c r="C225" s="58"/>
      <c r="D225" s="78"/>
      <c r="E225" s="35"/>
      <c r="F225" s="35"/>
      <c r="G225" s="35"/>
      <c r="I225" s="37"/>
      <c r="J225" s="33"/>
      <c r="K225" s="80"/>
      <c r="L225" s="33"/>
      <c r="M225" s="33"/>
      <c r="N225" s="33"/>
    </row>
    <row r="226" spans="1:14" ht="21.6">
      <c r="A226" s="78"/>
      <c r="B226" s="79"/>
      <c r="C226" s="58"/>
      <c r="D226" s="78"/>
      <c r="E226" s="35"/>
      <c r="F226" s="35"/>
      <c r="G226" s="35"/>
      <c r="I226" s="37"/>
      <c r="J226" s="33"/>
      <c r="K226" s="80"/>
      <c r="L226" s="33"/>
      <c r="M226" s="33"/>
      <c r="N226" s="33"/>
    </row>
    <row r="227" spans="1:14" ht="21.6">
      <c r="A227" s="78"/>
      <c r="B227" s="79"/>
      <c r="C227" s="58"/>
      <c r="D227" s="78"/>
      <c r="E227" s="35"/>
      <c r="F227" s="35"/>
      <c r="G227" s="35"/>
      <c r="I227" s="37"/>
      <c r="J227" s="33"/>
      <c r="K227" s="80"/>
      <c r="L227" s="33"/>
      <c r="M227" s="33"/>
      <c r="N227" s="33"/>
    </row>
    <row r="228" spans="1:14" ht="21.6">
      <c r="A228" s="78"/>
      <c r="B228" s="79"/>
      <c r="C228" s="58"/>
      <c r="D228" s="78"/>
      <c r="E228" s="35"/>
      <c r="F228" s="35"/>
      <c r="G228" s="35"/>
      <c r="I228" s="37"/>
      <c r="J228" s="33"/>
      <c r="K228" s="80"/>
      <c r="L228" s="33"/>
      <c r="M228" s="33"/>
      <c r="N228" s="33"/>
    </row>
    <row r="229" spans="1:14" ht="21.6">
      <c r="A229" s="78"/>
      <c r="B229" s="79"/>
      <c r="C229" s="58"/>
      <c r="D229" s="78"/>
      <c r="E229" s="35"/>
      <c r="F229" s="35"/>
      <c r="G229" s="35"/>
      <c r="I229" s="37"/>
      <c r="J229" s="33"/>
      <c r="K229" s="80"/>
      <c r="L229" s="33"/>
      <c r="M229" s="33"/>
      <c r="N229" s="33"/>
    </row>
    <row r="230" spans="1:14" ht="21.6">
      <c r="A230" s="78"/>
      <c r="B230" s="79"/>
      <c r="C230" s="58"/>
      <c r="D230" s="78"/>
      <c r="E230" s="35"/>
      <c r="F230" s="35"/>
      <c r="G230" s="35"/>
      <c r="I230" s="37"/>
      <c r="J230" s="33"/>
      <c r="K230" s="80"/>
      <c r="L230" s="33"/>
      <c r="M230" s="33"/>
      <c r="N230" s="33"/>
    </row>
    <row r="231" spans="1:14" ht="21.6">
      <c r="A231" s="78"/>
      <c r="B231" s="79"/>
      <c r="C231" s="58"/>
      <c r="D231" s="78"/>
      <c r="E231" s="35"/>
      <c r="F231" s="35"/>
      <c r="G231" s="35"/>
      <c r="I231" s="37"/>
      <c r="J231" s="33"/>
      <c r="K231" s="80"/>
      <c r="L231" s="33"/>
      <c r="M231" s="33"/>
      <c r="N231" s="33"/>
    </row>
    <row r="232" spans="1:14" ht="21.6">
      <c r="A232" s="78"/>
      <c r="B232" s="79"/>
      <c r="C232" s="58"/>
      <c r="D232" s="78"/>
      <c r="E232" s="35"/>
      <c r="F232" s="35"/>
      <c r="G232" s="35"/>
      <c r="I232" s="37"/>
      <c r="J232" s="33"/>
      <c r="K232" s="80"/>
      <c r="L232" s="33"/>
      <c r="M232" s="33"/>
      <c r="N232" s="33"/>
    </row>
    <row r="233" spans="1:14" ht="21.6">
      <c r="A233" s="78"/>
      <c r="B233" s="79"/>
      <c r="C233" s="58"/>
      <c r="D233" s="78"/>
      <c r="E233" s="35"/>
      <c r="F233" s="35"/>
      <c r="G233" s="35"/>
      <c r="I233" s="37"/>
      <c r="J233" s="33"/>
      <c r="K233" s="80"/>
      <c r="L233" s="33"/>
      <c r="M233" s="33"/>
      <c r="N233" s="33"/>
    </row>
    <row r="234" spans="1:14" ht="21.6">
      <c r="A234" s="78"/>
      <c r="B234" s="79"/>
      <c r="C234" s="58"/>
      <c r="D234" s="78"/>
      <c r="E234" s="35"/>
      <c r="F234" s="35"/>
      <c r="G234" s="35"/>
      <c r="I234" s="37"/>
      <c r="J234" s="33"/>
      <c r="K234" s="80"/>
      <c r="L234" s="33"/>
      <c r="M234" s="33"/>
      <c r="N234" s="33"/>
    </row>
    <row r="235" spans="1:14" ht="21.6">
      <c r="A235" s="78"/>
      <c r="B235" s="79"/>
      <c r="C235" s="58"/>
      <c r="D235" s="78"/>
      <c r="E235" s="35"/>
      <c r="F235" s="35"/>
      <c r="G235" s="35"/>
      <c r="I235" s="37"/>
      <c r="J235" s="33"/>
      <c r="K235" s="80"/>
      <c r="L235" s="33"/>
      <c r="M235" s="33"/>
      <c r="N235" s="33"/>
    </row>
    <row r="236" spans="1:14" ht="21.6">
      <c r="A236" s="78"/>
      <c r="B236" s="79"/>
      <c r="C236" s="58"/>
      <c r="D236" s="78"/>
      <c r="E236" s="35"/>
      <c r="F236" s="35"/>
      <c r="G236" s="35"/>
      <c r="I236" s="37"/>
      <c r="J236" s="33"/>
      <c r="K236" s="80"/>
      <c r="L236" s="33"/>
      <c r="M236" s="33"/>
      <c r="N236" s="33"/>
    </row>
    <row r="237" spans="1:14" ht="21.6">
      <c r="A237" s="78"/>
      <c r="B237" s="79"/>
      <c r="C237" s="58"/>
      <c r="D237" s="78"/>
      <c r="E237" s="35"/>
      <c r="F237" s="35"/>
      <c r="G237" s="35"/>
      <c r="I237" s="37"/>
      <c r="J237" s="33"/>
      <c r="K237" s="80"/>
      <c r="L237" s="33"/>
      <c r="M237" s="33"/>
      <c r="N237" s="33"/>
    </row>
    <row r="238" spans="1:14" ht="21.6">
      <c r="A238" s="78"/>
      <c r="B238" s="79"/>
      <c r="C238" s="58"/>
      <c r="D238" s="78"/>
      <c r="E238" s="35"/>
      <c r="F238" s="35"/>
      <c r="G238" s="35"/>
      <c r="I238" s="37"/>
      <c r="J238" s="33"/>
      <c r="K238" s="80"/>
      <c r="L238" s="33"/>
      <c r="M238" s="33"/>
      <c r="N238" s="33"/>
    </row>
    <row r="239" spans="1:14" ht="21.6">
      <c r="A239" s="78"/>
      <c r="B239" s="79"/>
      <c r="C239" s="58"/>
      <c r="D239" s="78"/>
      <c r="E239" s="35"/>
      <c r="F239" s="35"/>
      <c r="G239" s="35"/>
      <c r="I239" s="37"/>
      <c r="J239" s="33"/>
      <c r="K239" s="80"/>
      <c r="L239" s="33"/>
      <c r="M239" s="33"/>
      <c r="N239" s="33"/>
    </row>
    <row r="240" spans="1:14" ht="21.6">
      <c r="A240" s="78"/>
      <c r="B240" s="79"/>
      <c r="C240" s="58"/>
      <c r="D240" s="78"/>
      <c r="E240" s="35"/>
      <c r="F240" s="35"/>
      <c r="G240" s="35"/>
      <c r="I240" s="37"/>
      <c r="J240" s="33"/>
      <c r="K240" s="80"/>
      <c r="L240" s="33"/>
      <c r="M240" s="33"/>
      <c r="N240" s="33"/>
    </row>
    <row r="241" spans="1:14" ht="21.6">
      <c r="A241" s="78"/>
      <c r="B241" s="79"/>
      <c r="C241" s="58"/>
      <c r="D241" s="78"/>
      <c r="E241" s="35"/>
      <c r="F241" s="35"/>
      <c r="G241" s="35"/>
      <c r="I241" s="37"/>
      <c r="J241" s="33"/>
      <c r="K241" s="80"/>
      <c r="L241" s="33"/>
      <c r="M241" s="33"/>
      <c r="N241" s="33"/>
    </row>
    <row r="242" spans="1:14" ht="21.6">
      <c r="A242" s="78"/>
      <c r="B242" s="79"/>
      <c r="C242" s="58"/>
      <c r="D242" s="78"/>
      <c r="E242" s="35"/>
      <c r="F242" s="35"/>
      <c r="G242" s="35"/>
      <c r="I242" s="37"/>
      <c r="J242" s="33"/>
      <c r="K242" s="80"/>
      <c r="L242" s="33"/>
      <c r="M242" s="33"/>
      <c r="N242" s="33"/>
    </row>
    <row r="243" spans="1:14" ht="21.6">
      <c r="A243" s="78"/>
      <c r="B243" s="79"/>
      <c r="C243" s="58"/>
      <c r="D243" s="78"/>
      <c r="E243" s="35"/>
      <c r="F243" s="35"/>
      <c r="G243" s="35"/>
      <c r="I243" s="37"/>
      <c r="J243" s="33"/>
      <c r="K243" s="80"/>
      <c r="L243" s="33"/>
      <c r="M243" s="33"/>
      <c r="N243" s="33"/>
    </row>
    <row r="244" spans="1:14" ht="21.6">
      <c r="A244" s="78"/>
      <c r="B244" s="79"/>
      <c r="C244" s="58"/>
      <c r="D244" s="78"/>
      <c r="E244" s="35"/>
      <c r="F244" s="35"/>
      <c r="G244" s="35"/>
      <c r="I244" s="37"/>
      <c r="J244" s="33"/>
      <c r="K244" s="80"/>
      <c r="L244" s="33"/>
      <c r="M244" s="33"/>
      <c r="N244" s="33"/>
    </row>
    <row r="245" spans="1:14" ht="21.6">
      <c r="A245" s="78"/>
      <c r="B245" s="79"/>
      <c r="C245" s="58"/>
      <c r="D245" s="78"/>
      <c r="E245" s="35"/>
      <c r="F245" s="35"/>
      <c r="G245" s="35"/>
      <c r="I245" s="37"/>
      <c r="J245" s="33"/>
      <c r="K245" s="80"/>
      <c r="L245" s="33"/>
      <c r="M245" s="33"/>
      <c r="N245" s="33"/>
    </row>
    <row r="246" spans="1:14" ht="21.6">
      <c r="A246" s="78"/>
      <c r="B246" s="79"/>
      <c r="C246" s="58"/>
      <c r="D246" s="78"/>
      <c r="E246" s="35"/>
      <c r="F246" s="35"/>
      <c r="G246" s="35"/>
      <c r="I246" s="37"/>
      <c r="J246" s="33"/>
      <c r="K246" s="80"/>
      <c r="L246" s="33"/>
      <c r="M246" s="33"/>
      <c r="N246" s="33"/>
    </row>
    <row r="247" spans="1:14" ht="21.6">
      <c r="A247" s="78"/>
      <c r="B247" s="79"/>
      <c r="C247" s="58"/>
      <c r="D247" s="78"/>
      <c r="E247" s="35"/>
      <c r="F247" s="35"/>
      <c r="G247" s="35"/>
      <c r="I247" s="37"/>
      <c r="J247" s="33"/>
      <c r="K247" s="80"/>
      <c r="L247" s="33"/>
      <c r="M247" s="33"/>
      <c r="N247" s="33"/>
    </row>
    <row r="248" spans="1:14" ht="21.6">
      <c r="A248" s="78"/>
      <c r="B248" s="79"/>
      <c r="C248" s="58"/>
      <c r="D248" s="78"/>
      <c r="E248" s="35"/>
      <c r="F248" s="35"/>
      <c r="G248" s="35"/>
      <c r="I248" s="37"/>
      <c r="J248" s="33"/>
      <c r="K248" s="80"/>
      <c r="L248" s="33"/>
      <c r="M248" s="33"/>
      <c r="N248" s="33"/>
    </row>
    <row r="249" spans="1:14" ht="21.6">
      <c r="A249" s="78"/>
      <c r="B249" s="79"/>
      <c r="C249" s="58"/>
      <c r="D249" s="78"/>
      <c r="E249" s="35"/>
      <c r="F249" s="35"/>
      <c r="G249" s="35"/>
      <c r="I249" s="37"/>
      <c r="J249" s="33"/>
      <c r="K249" s="80"/>
      <c r="L249" s="33"/>
      <c r="M249" s="33"/>
      <c r="N249" s="33"/>
    </row>
    <row r="250" spans="1:14" ht="21.6">
      <c r="A250" s="78"/>
      <c r="B250" s="79"/>
      <c r="C250" s="58"/>
      <c r="D250" s="78"/>
      <c r="E250" s="35"/>
      <c r="F250" s="35"/>
      <c r="G250" s="35"/>
      <c r="I250" s="37"/>
      <c r="J250" s="33"/>
      <c r="K250" s="80"/>
      <c r="L250" s="33"/>
      <c r="M250" s="33"/>
      <c r="N250" s="33"/>
    </row>
    <row r="251" spans="1:14" ht="21.6">
      <c r="A251" s="78"/>
      <c r="B251" s="79"/>
      <c r="C251" s="58"/>
      <c r="D251" s="78"/>
      <c r="E251" s="35"/>
      <c r="F251" s="35"/>
      <c r="G251" s="35"/>
      <c r="I251" s="37"/>
      <c r="J251" s="33"/>
      <c r="K251" s="80"/>
      <c r="L251" s="33"/>
      <c r="M251" s="33"/>
      <c r="N251" s="33"/>
    </row>
    <row r="252" spans="1:14" ht="21.6">
      <c r="A252" s="78"/>
      <c r="B252" s="79"/>
      <c r="C252" s="58"/>
      <c r="D252" s="78"/>
      <c r="E252" s="35"/>
      <c r="F252" s="35"/>
      <c r="G252" s="35"/>
      <c r="I252" s="37"/>
      <c r="J252" s="33"/>
      <c r="K252" s="80"/>
      <c r="L252" s="33"/>
      <c r="M252" s="33"/>
      <c r="N252" s="33"/>
    </row>
    <row r="253" spans="1:14" ht="21.6">
      <c r="A253" s="78"/>
      <c r="B253" s="79"/>
      <c r="C253" s="58"/>
      <c r="D253" s="78"/>
      <c r="E253" s="35"/>
      <c r="F253" s="35"/>
      <c r="G253" s="35"/>
      <c r="I253" s="37"/>
      <c r="J253" s="33"/>
      <c r="K253" s="80"/>
      <c r="L253" s="33"/>
      <c r="M253" s="33"/>
      <c r="N253" s="33"/>
    </row>
    <row r="254" spans="1:14" ht="21.6">
      <c r="A254" s="78"/>
      <c r="B254" s="79"/>
      <c r="C254" s="58"/>
      <c r="D254" s="78"/>
      <c r="E254" s="35"/>
      <c r="F254" s="35"/>
      <c r="G254" s="35"/>
      <c r="I254" s="37"/>
      <c r="J254" s="33"/>
      <c r="K254" s="80"/>
      <c r="L254" s="33"/>
      <c r="M254" s="33"/>
      <c r="N254" s="33"/>
    </row>
    <row r="255" spans="1:14" ht="21.6">
      <c r="A255" s="78"/>
      <c r="B255" s="79"/>
      <c r="C255" s="58"/>
      <c r="D255" s="78"/>
      <c r="E255" s="35"/>
      <c r="F255" s="35"/>
      <c r="G255" s="35"/>
      <c r="I255" s="37"/>
      <c r="J255" s="33"/>
      <c r="K255" s="80"/>
      <c r="L255" s="33"/>
      <c r="M255" s="33"/>
      <c r="N255" s="33"/>
    </row>
    <row r="256" spans="1:14" ht="21.6">
      <c r="A256" s="78"/>
      <c r="B256" s="79"/>
      <c r="C256" s="58"/>
      <c r="D256" s="78"/>
      <c r="E256" s="35"/>
      <c r="F256" s="35"/>
      <c r="G256" s="35"/>
      <c r="I256" s="37"/>
      <c r="J256" s="33"/>
      <c r="K256" s="80"/>
      <c r="L256" s="33"/>
      <c r="M256" s="33"/>
      <c r="N256" s="33"/>
    </row>
    <row r="257" spans="1:14" ht="21.6">
      <c r="A257" s="78"/>
      <c r="B257" s="79"/>
      <c r="C257" s="58"/>
      <c r="D257" s="78"/>
      <c r="E257" s="35"/>
      <c r="F257" s="35"/>
      <c r="G257" s="35"/>
      <c r="I257" s="37"/>
      <c r="J257" s="33"/>
      <c r="K257" s="80"/>
      <c r="L257" s="33"/>
      <c r="M257" s="33"/>
      <c r="N257" s="33"/>
    </row>
    <row r="258" spans="1:14" ht="21.6">
      <c r="A258" s="78"/>
      <c r="B258" s="79"/>
      <c r="C258" s="58"/>
      <c r="D258" s="78"/>
      <c r="E258" s="35"/>
      <c r="F258" s="35"/>
      <c r="G258" s="35"/>
      <c r="I258" s="37"/>
      <c r="J258" s="33"/>
      <c r="K258" s="80"/>
      <c r="L258" s="33"/>
      <c r="M258" s="33"/>
      <c r="N258" s="33"/>
    </row>
    <row r="259" spans="1:14" ht="21.6">
      <c r="A259" s="78"/>
      <c r="B259" s="79"/>
      <c r="C259" s="58"/>
      <c r="D259" s="78"/>
      <c r="E259" s="35"/>
      <c r="F259" s="35"/>
      <c r="G259" s="35"/>
      <c r="I259" s="37"/>
      <c r="J259" s="33"/>
      <c r="K259" s="80"/>
      <c r="L259" s="33"/>
      <c r="M259" s="33"/>
      <c r="N259" s="33"/>
    </row>
    <row r="260" spans="1:14" ht="21.6">
      <c r="A260" s="78"/>
      <c r="B260" s="79"/>
      <c r="C260" s="58"/>
      <c r="D260" s="78"/>
      <c r="E260" s="35"/>
      <c r="F260" s="35"/>
      <c r="G260" s="35"/>
      <c r="I260" s="37"/>
      <c r="J260" s="33"/>
      <c r="K260" s="80"/>
      <c r="L260" s="33"/>
      <c r="M260" s="33"/>
      <c r="N260" s="33"/>
    </row>
    <row r="261" spans="1:14" ht="21.6">
      <c r="A261" s="78"/>
      <c r="B261" s="79"/>
      <c r="C261" s="58"/>
      <c r="D261" s="78"/>
      <c r="E261" s="35"/>
      <c r="F261" s="35"/>
      <c r="G261" s="35"/>
      <c r="I261" s="37"/>
      <c r="J261" s="33"/>
      <c r="K261" s="80"/>
      <c r="L261" s="33"/>
      <c r="M261" s="33"/>
      <c r="N261" s="33"/>
    </row>
    <row r="262" spans="1:14" ht="21.6">
      <c r="A262" s="78"/>
      <c r="B262" s="79"/>
      <c r="C262" s="58"/>
      <c r="D262" s="78"/>
      <c r="E262" s="35"/>
      <c r="F262" s="35"/>
      <c r="G262" s="35"/>
      <c r="I262" s="37"/>
      <c r="J262" s="33"/>
      <c r="K262" s="80"/>
      <c r="L262" s="33"/>
      <c r="M262" s="33"/>
      <c r="N262" s="33"/>
    </row>
    <row r="263" spans="1:14" ht="21.6">
      <c r="A263" s="78"/>
      <c r="B263" s="79"/>
      <c r="C263" s="58"/>
      <c r="D263" s="78"/>
      <c r="E263" s="35"/>
      <c r="F263" s="35"/>
      <c r="G263" s="35"/>
      <c r="I263" s="37"/>
      <c r="J263" s="33"/>
      <c r="K263" s="80"/>
      <c r="L263" s="33"/>
      <c r="M263" s="33"/>
      <c r="N263" s="33"/>
    </row>
    <row r="264" spans="1:14" ht="21.6">
      <c r="A264" s="78"/>
      <c r="B264" s="79"/>
      <c r="C264" s="58"/>
      <c r="D264" s="78"/>
      <c r="E264" s="35"/>
      <c r="F264" s="35"/>
      <c r="G264" s="35"/>
      <c r="I264" s="37"/>
      <c r="J264" s="33"/>
      <c r="K264" s="80"/>
      <c r="L264" s="33"/>
      <c r="M264" s="33"/>
      <c r="N264" s="33"/>
    </row>
    <row r="265" spans="1:14" ht="21.6">
      <c r="A265" s="78"/>
      <c r="B265" s="79"/>
      <c r="C265" s="58"/>
      <c r="D265" s="78"/>
      <c r="E265" s="35"/>
      <c r="F265" s="35"/>
      <c r="G265" s="35"/>
      <c r="I265" s="37"/>
      <c r="J265" s="33"/>
      <c r="K265" s="80"/>
      <c r="L265" s="33"/>
      <c r="M265" s="33"/>
      <c r="N265" s="33"/>
    </row>
    <row r="266" spans="1:14" ht="21.6">
      <c r="A266" s="78"/>
      <c r="B266" s="79"/>
      <c r="C266" s="58"/>
      <c r="D266" s="78"/>
      <c r="E266" s="35"/>
      <c r="F266" s="35"/>
      <c r="G266" s="35"/>
      <c r="I266" s="37"/>
      <c r="J266" s="33"/>
      <c r="K266" s="80"/>
      <c r="L266" s="33"/>
      <c r="M266" s="33"/>
      <c r="N266" s="33"/>
    </row>
    <row r="267" spans="1:14" ht="21.6">
      <c r="A267" s="78"/>
      <c r="B267" s="79"/>
      <c r="C267" s="58"/>
      <c r="D267" s="78"/>
      <c r="E267" s="35"/>
      <c r="F267" s="35"/>
      <c r="G267" s="35"/>
      <c r="I267" s="37"/>
      <c r="J267" s="33"/>
      <c r="K267" s="80"/>
      <c r="L267" s="33"/>
      <c r="M267" s="33"/>
      <c r="N267" s="33"/>
    </row>
    <row r="268" spans="1:14" ht="21.6">
      <c r="A268" s="78"/>
      <c r="B268" s="79"/>
      <c r="C268" s="58"/>
      <c r="D268" s="78"/>
      <c r="E268" s="35"/>
      <c r="F268" s="35"/>
      <c r="G268" s="35"/>
      <c r="I268" s="37"/>
      <c r="J268" s="33"/>
      <c r="K268" s="80"/>
      <c r="L268" s="33"/>
      <c r="M268" s="33"/>
      <c r="N268" s="33"/>
    </row>
    <row r="269" spans="1:14" ht="21.6">
      <c r="A269" s="78"/>
      <c r="B269" s="79"/>
      <c r="C269" s="58"/>
      <c r="D269" s="78"/>
      <c r="E269" s="35"/>
      <c r="F269" s="35"/>
      <c r="G269" s="35"/>
      <c r="I269" s="37"/>
      <c r="J269" s="33"/>
      <c r="K269" s="80"/>
      <c r="L269" s="33"/>
      <c r="M269" s="33"/>
      <c r="N269" s="33"/>
    </row>
    <row r="270" spans="1:14" ht="21.6">
      <c r="A270" s="78"/>
      <c r="B270" s="79"/>
      <c r="C270" s="58"/>
      <c r="D270" s="78"/>
      <c r="E270" s="35"/>
      <c r="F270" s="35"/>
      <c r="G270" s="35"/>
      <c r="I270" s="37"/>
      <c r="J270" s="33"/>
      <c r="K270" s="80"/>
      <c r="L270" s="33"/>
      <c r="M270" s="33"/>
      <c r="N270" s="33"/>
    </row>
    <row r="271" spans="1:14" ht="21.6">
      <c r="A271" s="78"/>
      <c r="B271" s="79"/>
      <c r="C271" s="58"/>
      <c r="D271" s="78"/>
      <c r="E271" s="35"/>
      <c r="F271" s="35"/>
      <c r="G271" s="35"/>
      <c r="I271" s="37"/>
      <c r="J271" s="33"/>
      <c r="K271" s="80"/>
      <c r="L271" s="33"/>
      <c r="M271" s="33"/>
      <c r="N271" s="33"/>
    </row>
    <row r="272" spans="1:14" ht="21.6">
      <c r="A272" s="78"/>
      <c r="B272" s="79"/>
      <c r="C272" s="58"/>
      <c r="D272" s="78"/>
      <c r="E272" s="35"/>
      <c r="F272" s="35"/>
      <c r="G272" s="35"/>
      <c r="I272" s="37"/>
      <c r="J272" s="33"/>
      <c r="K272" s="80"/>
      <c r="L272" s="33"/>
      <c r="M272" s="33"/>
      <c r="N272" s="33"/>
    </row>
    <row r="273" spans="1:14" ht="21.6">
      <c r="A273" s="78"/>
      <c r="B273" s="79"/>
      <c r="C273" s="58"/>
      <c r="D273" s="78"/>
      <c r="E273" s="35"/>
      <c r="F273" s="35"/>
      <c r="G273" s="35"/>
      <c r="I273" s="37"/>
      <c r="J273" s="33"/>
      <c r="K273" s="80"/>
      <c r="L273" s="33"/>
      <c r="M273" s="33"/>
      <c r="N273" s="33"/>
    </row>
    <row r="274" spans="1:14" ht="21.6">
      <c r="A274" s="78"/>
      <c r="B274" s="79"/>
      <c r="C274" s="58"/>
      <c r="D274" s="78"/>
      <c r="E274" s="35"/>
      <c r="F274" s="35"/>
      <c r="G274" s="35"/>
      <c r="I274" s="37"/>
      <c r="J274" s="33"/>
      <c r="K274" s="80"/>
      <c r="L274" s="33"/>
      <c r="M274" s="33"/>
      <c r="N274" s="33"/>
    </row>
    <row r="275" spans="1:14" ht="21.6">
      <c r="A275" s="78"/>
      <c r="B275" s="79"/>
      <c r="C275" s="58"/>
      <c r="D275" s="78"/>
      <c r="E275" s="35"/>
      <c r="F275" s="35"/>
      <c r="G275" s="35"/>
      <c r="I275" s="37"/>
      <c r="J275" s="33"/>
      <c r="K275" s="80"/>
      <c r="L275" s="33"/>
      <c r="M275" s="33"/>
      <c r="N275" s="33"/>
    </row>
    <row r="276" spans="1:14" ht="21.6">
      <c r="A276" s="78"/>
      <c r="B276" s="79"/>
      <c r="C276" s="58"/>
      <c r="D276" s="78"/>
      <c r="E276" s="35"/>
      <c r="F276" s="35"/>
      <c r="G276" s="35"/>
      <c r="I276" s="37"/>
      <c r="J276" s="33"/>
      <c r="K276" s="80"/>
      <c r="L276" s="33"/>
      <c r="M276" s="33"/>
      <c r="N276" s="33"/>
    </row>
    <row r="277" spans="1:14" ht="21.6">
      <c r="A277" s="78"/>
      <c r="B277" s="79"/>
      <c r="C277" s="58"/>
      <c r="D277" s="78"/>
      <c r="E277" s="35"/>
      <c r="F277" s="35"/>
      <c r="G277" s="35"/>
      <c r="I277" s="37"/>
      <c r="J277" s="33"/>
      <c r="K277" s="80"/>
      <c r="L277" s="33"/>
      <c r="M277" s="33"/>
      <c r="N277" s="33"/>
    </row>
    <row r="278" spans="1:14" ht="21.6">
      <c r="A278" s="78"/>
      <c r="B278" s="79"/>
      <c r="C278" s="58"/>
      <c r="D278" s="78"/>
      <c r="E278" s="35"/>
      <c r="F278" s="35"/>
      <c r="G278" s="35"/>
      <c r="I278" s="37"/>
      <c r="J278" s="33"/>
      <c r="K278" s="80"/>
      <c r="L278" s="33"/>
      <c r="M278" s="33"/>
      <c r="N278" s="33"/>
    </row>
    <row r="279" spans="1:14" ht="21.6">
      <c r="A279" s="78"/>
      <c r="B279" s="79"/>
      <c r="C279" s="58"/>
      <c r="D279" s="78"/>
      <c r="E279" s="35"/>
      <c r="F279" s="35"/>
      <c r="G279" s="35"/>
      <c r="I279" s="37"/>
      <c r="J279" s="33"/>
      <c r="K279" s="80"/>
      <c r="L279" s="33"/>
      <c r="M279" s="33"/>
      <c r="N279" s="33"/>
    </row>
    <row r="280" spans="1:14" ht="21.6">
      <c r="A280" s="78"/>
      <c r="B280" s="79"/>
      <c r="C280" s="58"/>
      <c r="D280" s="78"/>
      <c r="E280" s="35"/>
      <c r="F280" s="35"/>
      <c r="G280" s="35"/>
      <c r="I280" s="37"/>
      <c r="J280" s="33"/>
      <c r="K280" s="80"/>
      <c r="L280" s="33"/>
      <c r="M280" s="33"/>
      <c r="N280" s="33"/>
    </row>
    <row r="281" spans="1:14" ht="21.6">
      <c r="A281" s="78"/>
      <c r="B281" s="79"/>
      <c r="C281" s="58"/>
      <c r="D281" s="78"/>
      <c r="E281" s="35"/>
      <c r="F281" s="35"/>
      <c r="G281" s="35"/>
      <c r="I281" s="37"/>
      <c r="J281" s="33"/>
      <c r="K281" s="80"/>
      <c r="L281" s="33"/>
      <c r="M281" s="33"/>
      <c r="N281" s="33"/>
    </row>
    <row r="282" spans="1:14" ht="21.6">
      <c r="A282" s="78"/>
      <c r="B282" s="79"/>
      <c r="C282" s="58"/>
      <c r="D282" s="78"/>
      <c r="E282" s="35"/>
      <c r="F282" s="35"/>
      <c r="G282" s="35"/>
      <c r="I282" s="37"/>
      <c r="J282" s="33"/>
      <c r="K282" s="80"/>
      <c r="L282" s="33"/>
      <c r="M282" s="33"/>
      <c r="N282" s="33"/>
    </row>
    <row r="283" spans="1:14" ht="21.6">
      <c r="A283" s="78"/>
      <c r="B283" s="79"/>
      <c r="C283" s="58"/>
      <c r="D283" s="78"/>
      <c r="E283" s="35"/>
      <c r="F283" s="35"/>
      <c r="G283" s="35"/>
      <c r="I283" s="37"/>
      <c r="J283" s="33"/>
      <c r="K283" s="80"/>
      <c r="L283" s="33"/>
      <c r="M283" s="33"/>
      <c r="N283" s="33"/>
    </row>
    <row r="284" spans="1:14" ht="21.6">
      <c r="A284" s="78"/>
      <c r="B284" s="79"/>
      <c r="C284" s="58"/>
      <c r="D284" s="78"/>
      <c r="E284" s="35"/>
      <c r="F284" s="35"/>
      <c r="G284" s="35"/>
      <c r="I284" s="37"/>
      <c r="J284" s="33"/>
      <c r="K284" s="80"/>
      <c r="L284" s="33"/>
      <c r="M284" s="33"/>
      <c r="N284" s="33"/>
    </row>
    <row r="285" spans="1:14" ht="21.6">
      <c r="A285" s="78"/>
      <c r="B285" s="79"/>
      <c r="C285" s="58"/>
      <c r="D285" s="78"/>
      <c r="E285" s="35"/>
      <c r="F285" s="35"/>
      <c r="G285" s="35"/>
      <c r="I285" s="37"/>
      <c r="J285" s="33"/>
      <c r="K285" s="80"/>
      <c r="L285" s="33"/>
      <c r="M285" s="33"/>
      <c r="N285" s="33"/>
    </row>
    <row r="286" spans="1:14" ht="21.6">
      <c r="A286" s="78"/>
      <c r="B286" s="79"/>
      <c r="C286" s="58"/>
      <c r="D286" s="78"/>
      <c r="E286" s="35"/>
      <c r="F286" s="35"/>
      <c r="G286" s="35"/>
      <c r="I286" s="37"/>
      <c r="J286" s="33"/>
      <c r="K286" s="80"/>
      <c r="L286" s="33"/>
      <c r="M286" s="33"/>
      <c r="N286" s="33"/>
    </row>
    <row r="287" spans="1:14" ht="21.6">
      <c r="A287" s="78"/>
      <c r="B287" s="79"/>
      <c r="C287" s="58"/>
      <c r="D287" s="78"/>
      <c r="E287" s="35"/>
      <c r="F287" s="35"/>
      <c r="G287" s="35"/>
      <c r="I287" s="37"/>
      <c r="J287" s="33"/>
      <c r="K287" s="80"/>
      <c r="L287" s="33"/>
      <c r="M287" s="33"/>
      <c r="N287" s="33"/>
    </row>
    <row r="288" spans="1:14" ht="21.6">
      <c r="A288" s="78"/>
      <c r="B288" s="79"/>
      <c r="C288" s="58"/>
      <c r="D288" s="78"/>
      <c r="E288" s="35"/>
      <c r="F288" s="35"/>
      <c r="G288" s="35"/>
      <c r="I288" s="37"/>
      <c r="J288" s="33"/>
      <c r="K288" s="80"/>
      <c r="L288" s="33"/>
      <c r="M288" s="33"/>
      <c r="N288" s="33"/>
    </row>
    <row r="289" spans="1:14" ht="21.6">
      <c r="A289" s="78"/>
      <c r="B289" s="79"/>
      <c r="C289" s="58"/>
      <c r="D289" s="78"/>
      <c r="E289" s="35"/>
      <c r="F289" s="35"/>
      <c r="G289" s="35"/>
      <c r="I289" s="37"/>
      <c r="J289" s="33"/>
      <c r="K289" s="80"/>
      <c r="L289" s="33"/>
      <c r="M289" s="33"/>
      <c r="N289" s="33"/>
    </row>
    <row r="290" spans="1:14" ht="21.6">
      <c r="A290" s="78"/>
      <c r="B290" s="79"/>
      <c r="C290" s="58"/>
      <c r="D290" s="78"/>
      <c r="E290" s="35"/>
      <c r="F290" s="35"/>
      <c r="G290" s="35"/>
      <c r="I290" s="37"/>
      <c r="J290" s="33"/>
      <c r="K290" s="80"/>
      <c r="L290" s="33"/>
      <c r="M290" s="33"/>
      <c r="N290" s="33"/>
    </row>
    <row r="291" spans="1:14" ht="21.6">
      <c r="A291" s="78"/>
      <c r="B291" s="79"/>
      <c r="C291" s="58"/>
      <c r="D291" s="78"/>
      <c r="E291" s="35"/>
      <c r="F291" s="35"/>
      <c r="G291" s="35"/>
      <c r="I291" s="37"/>
      <c r="J291" s="33"/>
      <c r="K291" s="80"/>
      <c r="L291" s="33"/>
      <c r="M291" s="33"/>
      <c r="N291" s="33"/>
    </row>
    <row r="292" spans="1:14" ht="21.6">
      <c r="A292" s="78"/>
      <c r="B292" s="79"/>
      <c r="C292" s="58"/>
      <c r="D292" s="78"/>
      <c r="E292" s="35"/>
      <c r="F292" s="35"/>
      <c r="G292" s="35"/>
      <c r="I292" s="37"/>
      <c r="J292" s="33"/>
      <c r="K292" s="80"/>
      <c r="L292" s="33"/>
      <c r="M292" s="33"/>
      <c r="N292" s="33"/>
    </row>
    <row r="293" spans="1:14" ht="21.6">
      <c r="A293" s="78"/>
      <c r="B293" s="79"/>
      <c r="C293" s="58"/>
      <c r="D293" s="78"/>
      <c r="E293" s="35"/>
      <c r="F293" s="35"/>
      <c r="G293" s="35"/>
      <c r="I293" s="37"/>
      <c r="J293" s="33"/>
      <c r="K293" s="80"/>
      <c r="L293" s="33"/>
      <c r="M293" s="33"/>
      <c r="N293" s="33"/>
    </row>
    <row r="294" spans="1:14" ht="21.6">
      <c r="A294" s="78"/>
      <c r="B294" s="79"/>
      <c r="C294" s="58"/>
      <c r="D294" s="78"/>
      <c r="E294" s="35"/>
      <c r="F294" s="35"/>
      <c r="G294" s="35"/>
      <c r="I294" s="37"/>
      <c r="J294" s="33"/>
      <c r="K294" s="80"/>
      <c r="L294" s="33"/>
      <c r="M294" s="33"/>
      <c r="N294" s="33"/>
    </row>
    <row r="295" spans="1:14" ht="21.6">
      <c r="A295" s="78"/>
      <c r="B295" s="79"/>
      <c r="C295" s="58"/>
      <c r="D295" s="78"/>
      <c r="E295" s="35"/>
      <c r="F295" s="35"/>
      <c r="G295" s="35"/>
      <c r="I295" s="37"/>
      <c r="J295" s="33"/>
      <c r="K295" s="80"/>
      <c r="L295" s="33"/>
      <c r="M295" s="33"/>
      <c r="N295" s="33"/>
    </row>
    <row r="296" spans="1:14" ht="21.6">
      <c r="A296" s="78"/>
      <c r="B296" s="79"/>
      <c r="C296" s="58"/>
      <c r="D296" s="78"/>
      <c r="E296" s="35"/>
      <c r="F296" s="35"/>
      <c r="G296" s="35"/>
      <c r="I296" s="37"/>
      <c r="J296" s="33"/>
      <c r="K296" s="80"/>
      <c r="L296" s="33"/>
      <c r="M296" s="33"/>
      <c r="N296" s="33"/>
    </row>
    <row r="297" spans="1:14" ht="21.6">
      <c r="A297" s="78"/>
      <c r="B297" s="79"/>
      <c r="C297" s="58"/>
      <c r="D297" s="78"/>
      <c r="E297" s="35"/>
      <c r="F297" s="35"/>
      <c r="G297" s="35"/>
      <c r="I297" s="37"/>
      <c r="J297" s="33"/>
      <c r="K297" s="80"/>
      <c r="L297" s="33"/>
      <c r="M297" s="33"/>
      <c r="N297" s="33"/>
    </row>
    <row r="298" spans="1:14" ht="21.6">
      <c r="A298" s="78"/>
      <c r="B298" s="79"/>
      <c r="C298" s="58"/>
      <c r="D298" s="78"/>
      <c r="E298" s="35"/>
      <c r="F298" s="35"/>
      <c r="G298" s="35"/>
      <c r="I298" s="37"/>
      <c r="J298" s="33"/>
      <c r="K298" s="80"/>
      <c r="L298" s="33"/>
      <c r="M298" s="33"/>
      <c r="N298" s="33"/>
    </row>
    <row r="299" spans="1:14" ht="21.6">
      <c r="A299" s="78"/>
      <c r="B299" s="79"/>
      <c r="C299" s="58"/>
      <c r="D299" s="78"/>
      <c r="E299" s="35"/>
      <c r="F299" s="35"/>
      <c r="G299" s="35"/>
      <c r="I299" s="37"/>
      <c r="J299" s="33"/>
      <c r="K299" s="80"/>
      <c r="L299" s="33"/>
      <c r="M299" s="33"/>
      <c r="N299" s="33"/>
    </row>
    <row r="300" spans="1:14" ht="21.6">
      <c r="A300" s="78"/>
      <c r="B300" s="79"/>
      <c r="C300" s="58"/>
      <c r="D300" s="78"/>
      <c r="E300" s="35"/>
      <c r="F300" s="35"/>
      <c r="G300" s="35"/>
      <c r="I300" s="37"/>
      <c r="J300" s="33"/>
      <c r="K300" s="80"/>
      <c r="L300" s="33"/>
      <c r="M300" s="33"/>
      <c r="N300" s="33"/>
    </row>
    <row r="301" spans="1:14" ht="21.6">
      <c r="A301" s="78"/>
      <c r="B301" s="79"/>
      <c r="C301" s="58"/>
      <c r="D301" s="78"/>
      <c r="E301" s="35"/>
      <c r="F301" s="35"/>
      <c r="G301" s="35"/>
      <c r="I301" s="37"/>
      <c r="J301" s="33"/>
      <c r="K301" s="80"/>
      <c r="L301" s="33"/>
      <c r="M301" s="33"/>
      <c r="N301" s="33"/>
    </row>
    <row r="302" spans="1:14" ht="21.6">
      <c r="A302" s="78"/>
      <c r="B302" s="79"/>
      <c r="C302" s="58"/>
      <c r="D302" s="78"/>
      <c r="E302" s="35"/>
      <c r="F302" s="35"/>
      <c r="G302" s="35"/>
      <c r="I302" s="37"/>
      <c r="J302" s="33"/>
      <c r="K302" s="80"/>
      <c r="L302" s="33"/>
      <c r="M302" s="33"/>
      <c r="N302" s="33"/>
    </row>
    <row r="303" spans="1:14" ht="21.6">
      <c r="A303" s="78"/>
      <c r="B303" s="79"/>
      <c r="C303" s="58"/>
      <c r="D303" s="78"/>
      <c r="E303" s="35"/>
      <c r="F303" s="35"/>
      <c r="G303" s="35"/>
      <c r="I303" s="37"/>
      <c r="J303" s="33"/>
      <c r="K303" s="80"/>
      <c r="L303" s="33"/>
      <c r="M303" s="33"/>
      <c r="N303" s="33"/>
    </row>
    <row r="304" spans="1:14" ht="21.6">
      <c r="A304" s="78"/>
      <c r="B304" s="79"/>
      <c r="C304" s="58"/>
      <c r="D304" s="78"/>
      <c r="E304" s="35"/>
      <c r="F304" s="35"/>
      <c r="G304" s="35"/>
      <c r="I304" s="37"/>
      <c r="J304" s="33"/>
      <c r="K304" s="80"/>
      <c r="L304" s="33"/>
      <c r="M304" s="33"/>
      <c r="N304" s="33"/>
    </row>
    <row r="305" spans="1:14" ht="21.6">
      <c r="A305" s="78"/>
      <c r="B305" s="79"/>
      <c r="C305" s="58"/>
      <c r="D305" s="78"/>
      <c r="E305" s="35"/>
      <c r="F305" s="35"/>
      <c r="G305" s="35"/>
      <c r="I305" s="37"/>
      <c r="J305" s="33"/>
      <c r="K305" s="80"/>
      <c r="L305" s="33"/>
      <c r="M305" s="33"/>
      <c r="N305" s="33"/>
    </row>
    <row r="306" spans="1:14" ht="21.6">
      <c r="A306" s="78"/>
      <c r="B306" s="79"/>
      <c r="C306" s="58"/>
      <c r="D306" s="78"/>
      <c r="E306" s="35"/>
      <c r="F306" s="35"/>
      <c r="G306" s="35"/>
      <c r="I306" s="37"/>
      <c r="J306" s="33"/>
      <c r="K306" s="80"/>
      <c r="L306" s="33"/>
      <c r="M306" s="33"/>
      <c r="N306" s="33"/>
    </row>
    <row r="307" spans="1:14" ht="21.6">
      <c r="A307" s="78"/>
      <c r="B307" s="79"/>
      <c r="C307" s="58"/>
      <c r="D307" s="78"/>
      <c r="E307" s="35"/>
      <c r="F307" s="35"/>
      <c r="G307" s="35"/>
      <c r="I307" s="37"/>
      <c r="J307" s="33"/>
      <c r="K307" s="80"/>
      <c r="L307" s="33"/>
      <c r="M307" s="33"/>
      <c r="N307" s="33"/>
    </row>
    <row r="308" spans="1:14" ht="21.6">
      <c r="A308" s="78"/>
      <c r="B308" s="79"/>
      <c r="C308" s="58"/>
      <c r="D308" s="78"/>
      <c r="E308" s="35"/>
      <c r="F308" s="35"/>
      <c r="G308" s="35"/>
      <c r="I308" s="37"/>
      <c r="J308" s="33"/>
      <c r="K308" s="80"/>
      <c r="L308" s="33"/>
      <c r="M308" s="33"/>
      <c r="N308" s="33"/>
    </row>
    <row r="309" spans="1:14" ht="21.6">
      <c r="A309" s="78"/>
      <c r="B309" s="79"/>
      <c r="C309" s="58"/>
      <c r="D309" s="78"/>
      <c r="E309" s="35"/>
      <c r="F309" s="35"/>
      <c r="G309" s="35"/>
      <c r="I309" s="37"/>
      <c r="J309" s="33"/>
      <c r="K309" s="80"/>
      <c r="L309" s="33"/>
      <c r="M309" s="33"/>
      <c r="N309" s="33"/>
    </row>
    <row r="310" spans="1:14" ht="21.6">
      <c r="A310" s="78"/>
      <c r="B310" s="79"/>
      <c r="C310" s="58"/>
      <c r="D310" s="78"/>
      <c r="E310" s="35"/>
      <c r="F310" s="35"/>
      <c r="G310" s="35"/>
      <c r="I310" s="37"/>
      <c r="J310" s="33"/>
      <c r="K310" s="80"/>
      <c r="L310" s="33"/>
      <c r="M310" s="33"/>
      <c r="N310" s="33"/>
    </row>
    <row r="311" spans="1:14" ht="21.6">
      <c r="A311" s="78"/>
      <c r="B311" s="79"/>
      <c r="C311" s="58"/>
      <c r="D311" s="78"/>
      <c r="E311" s="35"/>
      <c r="F311" s="35"/>
      <c r="G311" s="35"/>
      <c r="I311" s="37"/>
      <c r="J311" s="33"/>
      <c r="K311" s="80"/>
      <c r="L311" s="33"/>
      <c r="M311" s="33"/>
      <c r="N311" s="33"/>
    </row>
    <row r="312" spans="1:14" ht="21.6">
      <c r="A312" s="78"/>
      <c r="B312" s="79"/>
      <c r="C312" s="58"/>
      <c r="D312" s="78"/>
      <c r="E312" s="35"/>
      <c r="F312" s="35"/>
      <c r="G312" s="35"/>
      <c r="I312" s="37"/>
      <c r="J312" s="33"/>
      <c r="K312" s="80"/>
      <c r="L312" s="33"/>
      <c r="M312" s="33"/>
      <c r="N312" s="33"/>
    </row>
    <row r="313" spans="1:14" ht="21.6">
      <c r="A313" s="78"/>
      <c r="B313" s="79"/>
      <c r="C313" s="58"/>
      <c r="D313" s="78"/>
      <c r="E313" s="35"/>
      <c r="F313" s="35"/>
      <c r="G313" s="35"/>
      <c r="I313" s="37"/>
      <c r="J313" s="33"/>
      <c r="K313" s="80"/>
      <c r="L313" s="33"/>
      <c r="M313" s="33"/>
      <c r="N313" s="33"/>
    </row>
    <row r="314" spans="1:14" ht="21.6">
      <c r="A314" s="78"/>
      <c r="B314" s="79"/>
      <c r="C314" s="58"/>
      <c r="D314" s="78"/>
      <c r="E314" s="35"/>
      <c r="F314" s="35"/>
      <c r="G314" s="35"/>
      <c r="I314" s="37"/>
      <c r="J314" s="33"/>
      <c r="K314" s="80"/>
      <c r="L314" s="33"/>
      <c r="M314" s="33"/>
      <c r="N314" s="33"/>
    </row>
    <row r="315" spans="1:14" ht="21.6">
      <c r="A315" s="78"/>
      <c r="B315" s="79"/>
      <c r="C315" s="58"/>
      <c r="D315" s="78"/>
      <c r="E315" s="35"/>
      <c r="F315" s="35"/>
      <c r="G315" s="35"/>
      <c r="I315" s="37"/>
      <c r="J315" s="33"/>
      <c r="K315" s="80"/>
      <c r="L315" s="33"/>
      <c r="M315" s="33"/>
      <c r="N315" s="33"/>
    </row>
    <row r="316" spans="1:14" ht="21.6">
      <c r="A316" s="78"/>
      <c r="B316" s="79"/>
      <c r="C316" s="58"/>
      <c r="D316" s="78"/>
      <c r="E316" s="35"/>
      <c r="F316" s="35"/>
      <c r="G316" s="35"/>
      <c r="I316" s="37"/>
      <c r="J316" s="33"/>
      <c r="K316" s="80"/>
      <c r="L316" s="33"/>
      <c r="M316" s="33"/>
      <c r="N316" s="33"/>
    </row>
    <row r="317" spans="1:14" ht="21.6">
      <c r="A317" s="78"/>
      <c r="B317" s="79"/>
      <c r="C317" s="58"/>
      <c r="D317" s="78"/>
      <c r="E317" s="35"/>
      <c r="F317" s="35"/>
      <c r="G317" s="35"/>
      <c r="I317" s="37"/>
      <c r="J317" s="33"/>
      <c r="K317" s="80"/>
      <c r="L317" s="33"/>
      <c r="M317" s="33"/>
      <c r="N317" s="33"/>
    </row>
    <row r="318" spans="1:14" ht="21.6">
      <c r="A318" s="78"/>
      <c r="B318" s="79"/>
      <c r="C318" s="58"/>
      <c r="D318" s="78"/>
      <c r="E318" s="35"/>
      <c r="F318" s="35"/>
      <c r="G318" s="35"/>
      <c r="I318" s="37"/>
      <c r="J318" s="33"/>
      <c r="K318" s="80"/>
      <c r="L318" s="33"/>
      <c r="M318" s="33"/>
      <c r="N318" s="33"/>
    </row>
    <row r="319" spans="1:14" ht="21.6">
      <c r="A319" s="78"/>
      <c r="B319" s="79"/>
      <c r="C319" s="58"/>
      <c r="D319" s="78"/>
      <c r="E319" s="35"/>
      <c r="F319" s="35"/>
      <c r="G319" s="35"/>
      <c r="I319" s="37"/>
      <c r="J319" s="33"/>
      <c r="K319" s="80"/>
      <c r="L319" s="33"/>
      <c r="M319" s="33"/>
      <c r="N319" s="33"/>
    </row>
    <row r="320" spans="1:14" ht="21.6">
      <c r="A320" s="78"/>
      <c r="B320" s="79"/>
      <c r="C320" s="58"/>
      <c r="D320" s="78"/>
      <c r="E320" s="35"/>
      <c r="F320" s="35"/>
      <c r="G320" s="35"/>
      <c r="I320" s="37"/>
      <c r="J320" s="33"/>
      <c r="K320" s="80"/>
      <c r="L320" s="33"/>
      <c r="M320" s="33"/>
      <c r="N320" s="33"/>
    </row>
    <row r="321" spans="1:14" ht="21.6">
      <c r="A321" s="78"/>
      <c r="B321" s="79"/>
      <c r="C321" s="58"/>
      <c r="D321" s="78"/>
      <c r="E321" s="35"/>
      <c r="F321" s="35"/>
      <c r="G321" s="35"/>
      <c r="I321" s="37"/>
      <c r="J321" s="33"/>
      <c r="K321" s="80"/>
      <c r="L321" s="33"/>
      <c r="M321" s="33"/>
      <c r="N321" s="33"/>
    </row>
    <row r="322" spans="1:14" ht="21.6">
      <c r="A322" s="78"/>
      <c r="B322" s="79"/>
      <c r="C322" s="58"/>
      <c r="D322" s="78"/>
      <c r="E322" s="35"/>
      <c r="F322" s="35"/>
      <c r="G322" s="35"/>
      <c r="I322" s="37"/>
      <c r="J322" s="33"/>
      <c r="K322" s="80"/>
      <c r="L322" s="33"/>
      <c r="M322" s="33"/>
      <c r="N322" s="33"/>
    </row>
    <row r="323" spans="1:14" ht="21.6">
      <c r="A323" s="78"/>
      <c r="B323" s="79"/>
      <c r="C323" s="58"/>
      <c r="D323" s="78"/>
      <c r="E323" s="35"/>
      <c r="F323" s="35"/>
      <c r="G323" s="35"/>
      <c r="I323" s="37"/>
      <c r="J323" s="33"/>
      <c r="K323" s="80"/>
      <c r="L323" s="33"/>
      <c r="M323" s="33"/>
      <c r="N323" s="33"/>
    </row>
    <row r="324" spans="1:14" ht="21.6">
      <c r="A324" s="78"/>
      <c r="B324" s="79"/>
      <c r="C324" s="58"/>
      <c r="D324" s="78"/>
      <c r="E324" s="35"/>
      <c r="F324" s="35"/>
      <c r="G324" s="35"/>
      <c r="I324" s="37"/>
      <c r="J324" s="33"/>
      <c r="K324" s="80"/>
      <c r="L324" s="33"/>
      <c r="M324" s="33"/>
      <c r="N324" s="33"/>
    </row>
    <row r="325" spans="1:14" ht="21.6">
      <c r="A325" s="78"/>
      <c r="B325" s="79"/>
      <c r="C325" s="58"/>
      <c r="D325" s="78"/>
      <c r="E325" s="35"/>
      <c r="F325" s="35"/>
      <c r="G325" s="35"/>
      <c r="I325" s="37"/>
      <c r="J325" s="33"/>
      <c r="K325" s="80"/>
      <c r="L325" s="33"/>
      <c r="M325" s="33"/>
      <c r="N325" s="33"/>
    </row>
    <row r="326" spans="1:14" ht="21.6">
      <c r="A326" s="78"/>
      <c r="B326" s="79"/>
      <c r="C326" s="58"/>
      <c r="D326" s="78"/>
      <c r="E326" s="35"/>
      <c r="F326" s="35"/>
      <c r="G326" s="35"/>
      <c r="I326" s="37"/>
      <c r="J326" s="33"/>
      <c r="K326" s="80"/>
      <c r="L326" s="33"/>
      <c r="M326" s="33"/>
      <c r="N326" s="33"/>
    </row>
    <row r="327" spans="1:14" ht="21.6">
      <c r="A327" s="78"/>
      <c r="B327" s="79"/>
      <c r="C327" s="58"/>
      <c r="D327" s="78"/>
      <c r="E327" s="35"/>
      <c r="F327" s="35"/>
      <c r="G327" s="35"/>
      <c r="I327" s="37"/>
      <c r="J327" s="33"/>
      <c r="K327" s="80"/>
      <c r="L327" s="33"/>
      <c r="M327" s="33"/>
      <c r="N327" s="33"/>
    </row>
    <row r="328" spans="1:14" ht="21.6">
      <c r="A328" s="78"/>
      <c r="B328" s="79"/>
      <c r="C328" s="58"/>
      <c r="D328" s="78"/>
      <c r="E328" s="35"/>
      <c r="F328" s="35"/>
      <c r="G328" s="35"/>
      <c r="I328" s="37"/>
      <c r="J328" s="33"/>
      <c r="K328" s="80"/>
      <c r="L328" s="33"/>
      <c r="M328" s="33"/>
      <c r="N328" s="33"/>
    </row>
    <row r="329" spans="1:14" ht="21.6">
      <c r="A329" s="78"/>
      <c r="B329" s="79"/>
      <c r="C329" s="58"/>
      <c r="D329" s="78"/>
      <c r="E329" s="35"/>
      <c r="F329" s="35"/>
      <c r="G329" s="35"/>
      <c r="I329" s="37"/>
      <c r="J329" s="33"/>
      <c r="K329" s="80"/>
      <c r="L329" s="33"/>
      <c r="M329" s="33"/>
      <c r="N329" s="33"/>
    </row>
    <row r="330" spans="1:14" ht="21.6">
      <c r="A330" s="78"/>
      <c r="B330" s="79"/>
      <c r="C330" s="58"/>
      <c r="D330" s="78"/>
      <c r="E330" s="35"/>
      <c r="F330" s="35"/>
      <c r="G330" s="35"/>
      <c r="I330" s="37"/>
      <c r="J330" s="33"/>
      <c r="K330" s="80"/>
      <c r="L330" s="33"/>
      <c r="M330" s="33"/>
      <c r="N330" s="33"/>
    </row>
    <row r="331" spans="1:14" ht="21.6">
      <c r="A331" s="78"/>
      <c r="B331" s="79"/>
      <c r="C331" s="58"/>
      <c r="D331" s="78"/>
      <c r="E331" s="35"/>
      <c r="F331" s="35"/>
      <c r="G331" s="35"/>
      <c r="I331" s="37"/>
      <c r="J331" s="33"/>
      <c r="K331" s="80"/>
      <c r="L331" s="33"/>
      <c r="M331" s="33"/>
      <c r="N331" s="33"/>
    </row>
    <row r="332" spans="1:14" ht="21.6">
      <c r="A332" s="78"/>
      <c r="B332" s="79"/>
      <c r="C332" s="58"/>
      <c r="D332" s="78"/>
      <c r="E332" s="35"/>
      <c r="F332" s="35"/>
      <c r="G332" s="35"/>
      <c r="I332" s="37"/>
      <c r="J332" s="33"/>
      <c r="K332" s="80"/>
      <c r="L332" s="33"/>
      <c r="M332" s="33"/>
      <c r="N332" s="33"/>
    </row>
    <row r="333" spans="1:14" ht="21.6">
      <c r="A333" s="78"/>
      <c r="B333" s="79"/>
      <c r="C333" s="58"/>
      <c r="D333" s="78"/>
      <c r="E333" s="35"/>
      <c r="F333" s="35"/>
      <c r="G333" s="35"/>
      <c r="I333" s="37"/>
      <c r="J333" s="33"/>
      <c r="K333" s="80"/>
      <c r="L333" s="33"/>
      <c r="M333" s="33"/>
      <c r="N333" s="33"/>
    </row>
    <row r="334" spans="1:14" ht="21.6">
      <c r="A334" s="78"/>
      <c r="B334" s="79"/>
      <c r="C334" s="58"/>
      <c r="D334" s="78"/>
      <c r="E334" s="35"/>
      <c r="F334" s="35"/>
      <c r="G334" s="35"/>
      <c r="I334" s="37"/>
      <c r="J334" s="33"/>
      <c r="K334" s="80"/>
      <c r="L334" s="33"/>
      <c r="M334" s="33"/>
      <c r="N334" s="33"/>
    </row>
    <row r="335" spans="1:14" ht="21.6">
      <c r="A335" s="78"/>
      <c r="B335" s="79"/>
      <c r="C335" s="58"/>
      <c r="D335" s="78"/>
      <c r="E335" s="35"/>
      <c r="F335" s="35"/>
      <c r="G335" s="35"/>
      <c r="I335" s="37"/>
      <c r="J335" s="33"/>
      <c r="K335" s="80"/>
      <c r="L335" s="33"/>
      <c r="M335" s="33"/>
      <c r="N335" s="33"/>
    </row>
    <row r="336" spans="1:14" ht="21.6">
      <c r="A336" s="78"/>
      <c r="B336" s="79"/>
      <c r="C336" s="58"/>
      <c r="D336" s="78"/>
      <c r="E336" s="35"/>
      <c r="F336" s="35"/>
      <c r="G336" s="35"/>
      <c r="I336" s="37"/>
      <c r="J336" s="33"/>
      <c r="K336" s="80"/>
      <c r="L336" s="33"/>
      <c r="M336" s="33"/>
      <c r="N336" s="33"/>
    </row>
    <row r="337" spans="1:14" ht="21.6">
      <c r="A337" s="78"/>
      <c r="B337" s="79"/>
      <c r="C337" s="58"/>
      <c r="D337" s="78"/>
      <c r="E337" s="35"/>
      <c r="F337" s="35"/>
      <c r="G337" s="35"/>
      <c r="I337" s="37"/>
      <c r="J337" s="33"/>
      <c r="K337" s="80"/>
      <c r="L337" s="33"/>
      <c r="M337" s="33"/>
      <c r="N337" s="33"/>
    </row>
    <row r="338" spans="1:14" ht="21.6">
      <c r="A338" s="78"/>
      <c r="B338" s="79"/>
      <c r="C338" s="58"/>
      <c r="D338" s="78"/>
      <c r="E338" s="35"/>
      <c r="F338" s="35"/>
      <c r="G338" s="35"/>
      <c r="I338" s="37"/>
      <c r="J338" s="33"/>
      <c r="K338" s="80"/>
      <c r="L338" s="33"/>
      <c r="M338" s="33"/>
      <c r="N338" s="33"/>
    </row>
    <row r="339" spans="1:14" ht="21.6">
      <c r="A339" s="78"/>
      <c r="B339" s="79"/>
      <c r="C339" s="58"/>
      <c r="D339" s="78"/>
      <c r="E339" s="35"/>
      <c r="F339" s="35"/>
      <c r="G339" s="35"/>
      <c r="I339" s="37"/>
      <c r="J339" s="33"/>
      <c r="K339" s="80"/>
      <c r="L339" s="33"/>
      <c r="M339" s="33"/>
      <c r="N339" s="33"/>
    </row>
    <row r="340" spans="1:14" ht="21.6">
      <c r="A340" s="78"/>
      <c r="B340" s="79"/>
      <c r="C340" s="58"/>
      <c r="D340" s="78"/>
      <c r="E340" s="35"/>
      <c r="F340" s="35"/>
      <c r="G340" s="35"/>
      <c r="I340" s="37"/>
      <c r="J340" s="33"/>
      <c r="K340" s="80"/>
      <c r="L340" s="33"/>
      <c r="M340" s="33"/>
      <c r="N340" s="33"/>
    </row>
    <row r="341" spans="1:14" ht="21.6">
      <c r="A341" s="78"/>
      <c r="B341" s="79"/>
      <c r="C341" s="58"/>
      <c r="D341" s="78"/>
      <c r="E341" s="35"/>
      <c r="F341" s="35"/>
      <c r="G341" s="35"/>
      <c r="I341" s="37"/>
      <c r="J341" s="33"/>
      <c r="K341" s="80"/>
      <c r="L341" s="33"/>
      <c r="M341" s="33"/>
      <c r="N341" s="33"/>
    </row>
    <row r="342" spans="1:14" ht="21.6">
      <c r="A342" s="78"/>
      <c r="B342" s="79"/>
      <c r="C342" s="58"/>
      <c r="D342" s="78"/>
      <c r="E342" s="35"/>
      <c r="F342" s="35"/>
      <c r="G342" s="35"/>
      <c r="I342" s="37"/>
      <c r="J342" s="33"/>
      <c r="K342" s="80"/>
      <c r="L342" s="33"/>
      <c r="M342" s="33"/>
      <c r="N342" s="33"/>
    </row>
    <row r="343" spans="1:14" ht="21.6">
      <c r="A343" s="78"/>
      <c r="B343" s="79"/>
      <c r="C343" s="58"/>
      <c r="D343" s="78"/>
      <c r="E343" s="35"/>
      <c r="F343" s="35"/>
      <c r="G343" s="35"/>
      <c r="I343" s="37"/>
      <c r="J343" s="33"/>
      <c r="K343" s="80"/>
      <c r="L343" s="33"/>
      <c r="M343" s="33"/>
      <c r="N343" s="33"/>
    </row>
    <row r="344" spans="1:14" ht="21.6">
      <c r="A344" s="78"/>
      <c r="B344" s="79"/>
      <c r="C344" s="58"/>
      <c r="D344" s="78"/>
      <c r="E344" s="35"/>
      <c r="F344" s="35"/>
      <c r="G344" s="35"/>
      <c r="I344" s="37"/>
      <c r="J344" s="33"/>
      <c r="K344" s="80"/>
      <c r="L344" s="33"/>
      <c r="M344" s="33"/>
      <c r="N344" s="33"/>
    </row>
    <row r="345" spans="1:14" ht="21.6">
      <c r="A345" s="78"/>
      <c r="B345" s="79"/>
      <c r="C345" s="58"/>
      <c r="D345" s="78"/>
      <c r="E345" s="35"/>
      <c r="F345" s="35"/>
      <c r="G345" s="35"/>
      <c r="I345" s="37"/>
      <c r="J345" s="33"/>
      <c r="K345" s="80"/>
      <c r="L345" s="33"/>
      <c r="M345" s="33"/>
      <c r="N345" s="33"/>
    </row>
    <row r="346" spans="1:14" ht="21.6">
      <c r="A346" s="78"/>
      <c r="B346" s="79"/>
      <c r="C346" s="58"/>
      <c r="D346" s="78"/>
      <c r="E346" s="35"/>
      <c r="F346" s="35"/>
      <c r="G346" s="35"/>
      <c r="I346" s="37"/>
      <c r="J346" s="33"/>
      <c r="K346" s="80"/>
      <c r="L346" s="33"/>
      <c r="M346" s="33"/>
      <c r="N346" s="33"/>
    </row>
    <row r="347" spans="1:14" ht="21.6">
      <c r="A347" s="78"/>
      <c r="B347" s="79"/>
      <c r="C347" s="58"/>
      <c r="D347" s="78"/>
      <c r="E347" s="35"/>
      <c r="F347" s="35"/>
      <c r="G347" s="35"/>
      <c r="I347" s="37"/>
      <c r="J347" s="33"/>
      <c r="K347" s="80"/>
      <c r="L347" s="33"/>
      <c r="M347" s="33"/>
      <c r="N347" s="33"/>
    </row>
    <row r="348" spans="1:14" ht="21.6">
      <c r="A348" s="78"/>
      <c r="B348" s="79"/>
      <c r="C348" s="58"/>
      <c r="D348" s="78"/>
      <c r="E348" s="35"/>
      <c r="F348" s="35"/>
      <c r="G348" s="35"/>
      <c r="I348" s="37"/>
      <c r="J348" s="33"/>
      <c r="K348" s="80"/>
      <c r="L348" s="33"/>
      <c r="M348" s="33"/>
      <c r="N348" s="33"/>
    </row>
    <row r="349" spans="1:14" ht="21.6">
      <c r="A349" s="78"/>
      <c r="B349" s="79"/>
      <c r="C349" s="58"/>
      <c r="D349" s="78"/>
      <c r="E349" s="35"/>
      <c r="F349" s="35"/>
      <c r="G349" s="35"/>
      <c r="I349" s="37"/>
      <c r="J349" s="33"/>
      <c r="K349" s="80"/>
      <c r="L349" s="33"/>
      <c r="M349" s="33"/>
      <c r="N349" s="33"/>
    </row>
    <row r="350" spans="1:14" ht="21.6">
      <c r="A350" s="78"/>
      <c r="B350" s="79"/>
      <c r="C350" s="58"/>
      <c r="D350" s="78"/>
      <c r="E350" s="35"/>
      <c r="F350" s="35"/>
      <c r="G350" s="35"/>
      <c r="I350" s="37"/>
      <c r="J350" s="33"/>
      <c r="K350" s="80"/>
      <c r="L350" s="33"/>
      <c r="M350" s="33"/>
      <c r="N350" s="33"/>
    </row>
    <row r="351" spans="1:14" ht="21.6">
      <c r="A351" s="78"/>
      <c r="B351" s="79"/>
      <c r="C351" s="58"/>
      <c r="D351" s="78"/>
      <c r="E351" s="35"/>
      <c r="F351" s="35"/>
      <c r="G351" s="35"/>
      <c r="I351" s="37"/>
      <c r="J351" s="33"/>
      <c r="K351" s="80"/>
      <c r="L351" s="33"/>
      <c r="M351" s="33"/>
      <c r="N351" s="33"/>
    </row>
    <row r="352" spans="1:14" ht="21.6">
      <c r="A352" s="78"/>
      <c r="B352" s="79"/>
      <c r="C352" s="58"/>
      <c r="D352" s="78"/>
      <c r="E352" s="35"/>
      <c r="F352" s="35"/>
      <c r="G352" s="35"/>
      <c r="I352" s="37"/>
      <c r="J352" s="33"/>
      <c r="K352" s="80"/>
      <c r="L352" s="33"/>
      <c r="M352" s="33"/>
      <c r="N352" s="33"/>
    </row>
    <row r="353" spans="1:14" ht="21.6">
      <c r="A353" s="78"/>
      <c r="B353" s="79"/>
      <c r="C353" s="58"/>
      <c r="D353" s="78"/>
      <c r="E353" s="35"/>
      <c r="F353" s="35"/>
      <c r="G353" s="35"/>
      <c r="I353" s="37"/>
      <c r="J353" s="33"/>
      <c r="K353" s="80"/>
      <c r="L353" s="33"/>
      <c r="M353" s="33"/>
      <c r="N353" s="33"/>
    </row>
    <row r="354" spans="1:14" ht="21.6">
      <c r="A354" s="78"/>
      <c r="B354" s="79"/>
      <c r="C354" s="58"/>
      <c r="D354" s="78"/>
      <c r="E354" s="35"/>
      <c r="F354" s="35"/>
      <c r="G354" s="35"/>
      <c r="I354" s="37"/>
      <c r="J354" s="33"/>
      <c r="K354" s="80"/>
      <c r="L354" s="33"/>
      <c r="M354" s="33"/>
      <c r="N354" s="33"/>
    </row>
    <row r="355" spans="1:14" ht="21.6">
      <c r="A355" s="78"/>
      <c r="B355" s="79"/>
      <c r="C355" s="58"/>
      <c r="D355" s="78"/>
      <c r="E355" s="35"/>
      <c r="F355" s="35"/>
      <c r="G355" s="35"/>
      <c r="I355" s="37"/>
      <c r="J355" s="33"/>
      <c r="K355" s="80"/>
      <c r="L355" s="33"/>
      <c r="M355" s="33"/>
      <c r="N355" s="33"/>
    </row>
    <row r="356" spans="1:14" ht="21.6">
      <c r="A356" s="78"/>
      <c r="B356" s="79"/>
      <c r="C356" s="58"/>
      <c r="D356" s="78"/>
      <c r="E356" s="35"/>
      <c r="F356" s="35"/>
      <c r="G356" s="35"/>
      <c r="I356" s="37"/>
      <c r="J356" s="33"/>
      <c r="K356" s="80"/>
      <c r="L356" s="33"/>
      <c r="M356" s="33"/>
      <c r="N356" s="33"/>
    </row>
    <row r="357" spans="1:14" ht="21.6">
      <c r="A357" s="78"/>
      <c r="B357" s="79"/>
      <c r="C357" s="58"/>
      <c r="D357" s="78"/>
      <c r="E357" s="35"/>
      <c r="F357" s="35"/>
      <c r="G357" s="35"/>
      <c r="I357" s="37"/>
      <c r="J357" s="33"/>
      <c r="K357" s="80"/>
      <c r="L357" s="33"/>
      <c r="M357" s="33"/>
      <c r="N357" s="33"/>
    </row>
    <row r="358" spans="1:14" ht="21.6">
      <c r="A358" s="78"/>
      <c r="B358" s="79"/>
      <c r="C358" s="58"/>
      <c r="D358" s="78"/>
      <c r="E358" s="35"/>
      <c r="F358" s="35"/>
      <c r="G358" s="35"/>
      <c r="I358" s="37"/>
      <c r="J358" s="33"/>
      <c r="K358" s="80"/>
      <c r="L358" s="33"/>
      <c r="M358" s="33"/>
      <c r="N358" s="33"/>
    </row>
    <row r="359" spans="1:14" ht="21.6">
      <c r="A359" s="78"/>
      <c r="B359" s="79"/>
      <c r="C359" s="58"/>
      <c r="D359" s="78"/>
      <c r="E359" s="35"/>
      <c r="F359" s="35"/>
      <c r="G359" s="35"/>
      <c r="I359" s="37"/>
      <c r="J359" s="33"/>
      <c r="K359" s="80"/>
      <c r="L359" s="33"/>
      <c r="M359" s="33"/>
      <c r="N359" s="33"/>
    </row>
    <row r="360" spans="1:14" ht="21.6">
      <c r="A360" s="78"/>
      <c r="B360" s="79"/>
      <c r="C360" s="58"/>
      <c r="D360" s="78"/>
      <c r="E360" s="35"/>
      <c r="F360" s="35"/>
      <c r="G360" s="35"/>
      <c r="I360" s="37"/>
      <c r="J360" s="33"/>
      <c r="K360" s="80"/>
      <c r="L360" s="33"/>
      <c r="M360" s="33"/>
      <c r="N360" s="33"/>
    </row>
    <row r="361" spans="1:14" ht="21.6">
      <c r="A361" s="78"/>
      <c r="B361" s="79"/>
      <c r="C361" s="58"/>
      <c r="D361" s="78"/>
      <c r="E361" s="35"/>
      <c r="F361" s="35"/>
      <c r="G361" s="35"/>
      <c r="I361" s="37"/>
      <c r="J361" s="33"/>
      <c r="K361" s="80"/>
      <c r="L361" s="33"/>
      <c r="M361" s="33"/>
      <c r="N361" s="33"/>
    </row>
    <row r="362" spans="1:14" ht="21.6">
      <c r="A362" s="78"/>
      <c r="B362" s="79"/>
      <c r="C362" s="58"/>
      <c r="D362" s="78"/>
      <c r="E362" s="35"/>
      <c r="F362" s="35"/>
      <c r="G362" s="35"/>
      <c r="I362" s="37"/>
      <c r="J362" s="33"/>
      <c r="K362" s="80"/>
      <c r="L362" s="33"/>
      <c r="M362" s="33"/>
      <c r="N362" s="33"/>
    </row>
    <row r="363" spans="1:14" ht="21.6">
      <c r="A363" s="78"/>
      <c r="B363" s="79"/>
      <c r="C363" s="58"/>
      <c r="D363" s="78"/>
      <c r="E363" s="35"/>
      <c r="F363" s="35"/>
      <c r="G363" s="35"/>
      <c r="I363" s="37"/>
      <c r="J363" s="33"/>
      <c r="K363" s="80"/>
      <c r="L363" s="33"/>
      <c r="M363" s="33"/>
      <c r="N363" s="33"/>
    </row>
    <row r="364" spans="1:14" ht="21.6">
      <c r="A364" s="78"/>
      <c r="B364" s="79"/>
      <c r="C364" s="58"/>
      <c r="D364" s="78"/>
      <c r="E364" s="35"/>
      <c r="F364" s="35"/>
      <c r="G364" s="35"/>
      <c r="I364" s="37"/>
      <c r="J364" s="33"/>
      <c r="K364" s="80"/>
      <c r="L364" s="33"/>
      <c r="M364" s="33"/>
      <c r="N364" s="33"/>
    </row>
    <row r="365" spans="1:14" ht="21.6">
      <c r="A365" s="78"/>
      <c r="B365" s="79"/>
      <c r="C365" s="58"/>
      <c r="D365" s="78"/>
      <c r="E365" s="35"/>
      <c r="F365" s="35"/>
      <c r="G365" s="35"/>
      <c r="I365" s="37"/>
      <c r="J365" s="33"/>
      <c r="K365" s="80"/>
      <c r="L365" s="33"/>
      <c r="M365" s="33"/>
      <c r="N365" s="33"/>
    </row>
    <row r="366" spans="1:14" ht="21.6">
      <c r="A366" s="78"/>
      <c r="B366" s="79"/>
      <c r="C366" s="58"/>
      <c r="D366" s="78"/>
      <c r="E366" s="35"/>
      <c r="F366" s="35"/>
      <c r="G366" s="35"/>
      <c r="I366" s="37"/>
      <c r="J366" s="33"/>
      <c r="K366" s="80"/>
      <c r="L366" s="33"/>
      <c r="M366" s="33"/>
      <c r="N366" s="33"/>
    </row>
    <row r="367" spans="1:14" ht="21.6">
      <c r="A367" s="78"/>
      <c r="B367" s="79"/>
      <c r="C367" s="58"/>
      <c r="D367" s="78"/>
      <c r="E367" s="35"/>
      <c r="F367" s="35"/>
      <c r="G367" s="35"/>
      <c r="I367" s="37"/>
      <c r="J367" s="33"/>
      <c r="K367" s="80"/>
      <c r="L367" s="33"/>
      <c r="M367" s="33"/>
      <c r="N367" s="33"/>
    </row>
    <row r="368" spans="1:14" ht="21.6">
      <c r="A368" s="78"/>
      <c r="B368" s="79"/>
      <c r="C368" s="58"/>
      <c r="D368" s="78"/>
      <c r="E368" s="35"/>
      <c r="F368" s="35"/>
      <c r="G368" s="35"/>
      <c r="I368" s="37"/>
      <c r="J368" s="33"/>
      <c r="K368" s="80"/>
      <c r="L368" s="33"/>
      <c r="M368" s="33"/>
      <c r="N368" s="33"/>
    </row>
    <row r="369" spans="1:14" ht="21.6">
      <c r="A369" s="78"/>
      <c r="B369" s="79"/>
      <c r="C369" s="58"/>
      <c r="D369" s="78"/>
      <c r="E369" s="35"/>
      <c r="F369" s="35"/>
      <c r="G369" s="35"/>
      <c r="I369" s="37"/>
      <c r="J369" s="33"/>
      <c r="K369" s="80"/>
      <c r="L369" s="33"/>
      <c r="M369" s="33"/>
      <c r="N369" s="33"/>
    </row>
    <row r="370" spans="1:14" ht="21.6">
      <c r="A370" s="78"/>
      <c r="B370" s="79"/>
      <c r="C370" s="58"/>
      <c r="D370" s="78"/>
      <c r="E370" s="35"/>
      <c r="F370" s="35"/>
      <c r="G370" s="35"/>
      <c r="I370" s="37"/>
      <c r="J370" s="33"/>
      <c r="K370" s="80"/>
      <c r="L370" s="33"/>
      <c r="M370" s="33"/>
      <c r="N370" s="33"/>
    </row>
    <row r="371" spans="1:14" ht="21.6">
      <c r="A371" s="78"/>
      <c r="B371" s="79"/>
      <c r="C371" s="58"/>
      <c r="D371" s="78"/>
      <c r="E371" s="35"/>
      <c r="F371" s="35"/>
      <c r="G371" s="35"/>
      <c r="I371" s="37"/>
      <c r="J371" s="33"/>
      <c r="K371" s="80"/>
      <c r="L371" s="33"/>
      <c r="M371" s="33"/>
      <c r="N371" s="33"/>
    </row>
    <row r="372" spans="1:14" ht="21.6">
      <c r="A372" s="78"/>
      <c r="B372" s="79"/>
      <c r="C372" s="58"/>
      <c r="D372" s="78"/>
      <c r="E372" s="35"/>
      <c r="F372" s="35"/>
      <c r="G372" s="35"/>
      <c r="I372" s="37"/>
      <c r="J372" s="33"/>
      <c r="K372" s="80"/>
      <c r="L372" s="33"/>
      <c r="M372" s="33"/>
      <c r="N372" s="33"/>
    </row>
    <row r="373" spans="1:14" ht="21.6">
      <c r="A373" s="78"/>
      <c r="B373" s="79"/>
      <c r="C373" s="58"/>
      <c r="D373" s="78"/>
      <c r="E373" s="35"/>
      <c r="F373" s="35"/>
      <c r="G373" s="35"/>
      <c r="I373" s="37"/>
      <c r="J373" s="33"/>
      <c r="K373" s="80"/>
      <c r="L373" s="33"/>
      <c r="M373" s="33"/>
      <c r="N373" s="33"/>
    </row>
    <row r="374" spans="1:14" ht="21.6">
      <c r="A374" s="78"/>
      <c r="B374" s="79"/>
      <c r="C374" s="58"/>
      <c r="D374" s="78"/>
      <c r="E374" s="35"/>
      <c r="F374" s="35"/>
      <c r="G374" s="35"/>
      <c r="I374" s="37"/>
      <c r="J374" s="33"/>
      <c r="K374" s="80"/>
      <c r="L374" s="33"/>
      <c r="M374" s="33"/>
      <c r="N374" s="33"/>
    </row>
    <row r="375" spans="1:14" ht="21.6">
      <c r="A375" s="78"/>
      <c r="B375" s="79"/>
      <c r="C375" s="58"/>
      <c r="D375" s="78"/>
      <c r="E375" s="35"/>
      <c r="F375" s="35"/>
      <c r="G375" s="35"/>
      <c r="I375" s="37"/>
      <c r="J375" s="33"/>
      <c r="K375" s="80"/>
      <c r="L375" s="33"/>
      <c r="M375" s="33"/>
      <c r="N375" s="33"/>
    </row>
    <row r="376" spans="1:14" ht="21.6">
      <c r="A376" s="78"/>
      <c r="B376" s="79"/>
      <c r="C376" s="58"/>
      <c r="D376" s="78"/>
      <c r="E376" s="35"/>
      <c r="F376" s="35"/>
      <c r="G376" s="35"/>
      <c r="I376" s="37"/>
      <c r="J376" s="33"/>
      <c r="K376" s="80"/>
      <c r="L376" s="33"/>
      <c r="M376" s="33"/>
      <c r="N376" s="33"/>
    </row>
    <row r="377" spans="1:14" ht="21.6">
      <c r="A377" s="78"/>
      <c r="B377" s="79"/>
      <c r="C377" s="58"/>
      <c r="D377" s="78"/>
      <c r="E377" s="35"/>
      <c r="F377" s="35"/>
      <c r="G377" s="35"/>
      <c r="I377" s="37"/>
      <c r="J377" s="33"/>
      <c r="K377" s="80"/>
      <c r="L377" s="33"/>
      <c r="M377" s="33"/>
      <c r="N377" s="33"/>
    </row>
    <row r="378" spans="1:14" ht="21.6">
      <c r="A378" s="78"/>
      <c r="B378" s="79"/>
      <c r="C378" s="58"/>
      <c r="D378" s="78"/>
      <c r="E378" s="35"/>
      <c r="F378" s="35"/>
      <c r="G378" s="35"/>
      <c r="I378" s="37"/>
      <c r="J378" s="33"/>
      <c r="K378" s="80"/>
      <c r="L378" s="33"/>
      <c r="M378" s="33"/>
      <c r="N378" s="33"/>
    </row>
    <row r="379" spans="1:14" ht="21.6">
      <c r="A379" s="78"/>
      <c r="B379" s="79"/>
      <c r="C379" s="58"/>
      <c r="D379" s="78"/>
      <c r="E379" s="35"/>
      <c r="F379" s="35"/>
      <c r="G379" s="35"/>
      <c r="I379" s="37"/>
      <c r="J379" s="33"/>
      <c r="K379" s="80"/>
      <c r="L379" s="33"/>
      <c r="M379" s="33"/>
      <c r="N379" s="33"/>
    </row>
    <row r="380" spans="1:14" ht="21.6">
      <c r="A380" s="78"/>
      <c r="B380" s="79"/>
      <c r="C380" s="58"/>
      <c r="D380" s="78"/>
      <c r="E380" s="35"/>
      <c r="F380" s="35"/>
      <c r="G380" s="35"/>
      <c r="I380" s="37"/>
      <c r="J380" s="33"/>
      <c r="K380" s="80"/>
      <c r="L380" s="33"/>
      <c r="M380" s="33"/>
      <c r="N380" s="33"/>
    </row>
    <row r="381" spans="1:14" ht="21.6">
      <c r="A381" s="78"/>
      <c r="B381" s="79"/>
      <c r="C381" s="58"/>
      <c r="D381" s="78"/>
      <c r="E381" s="35"/>
      <c r="F381" s="35"/>
      <c r="G381" s="35"/>
      <c r="I381" s="37"/>
      <c r="J381" s="33"/>
      <c r="K381" s="80"/>
      <c r="L381" s="33"/>
      <c r="M381" s="33"/>
      <c r="N381" s="33"/>
    </row>
    <row r="382" spans="1:14" ht="21.6">
      <c r="A382" s="78"/>
      <c r="B382" s="79"/>
      <c r="C382" s="58"/>
      <c r="D382" s="78"/>
      <c r="E382" s="35"/>
      <c r="F382" s="35"/>
      <c r="G382" s="35"/>
      <c r="I382" s="37"/>
      <c r="J382" s="33"/>
      <c r="K382" s="80"/>
      <c r="L382" s="33"/>
      <c r="M382" s="33"/>
      <c r="N382" s="33"/>
    </row>
    <row r="383" spans="1:14" ht="21.6">
      <c r="A383" s="78"/>
      <c r="B383" s="79"/>
      <c r="C383" s="58"/>
      <c r="D383" s="78"/>
      <c r="E383" s="35"/>
      <c r="F383" s="35"/>
      <c r="G383" s="35"/>
      <c r="I383" s="37"/>
      <c r="J383" s="33"/>
      <c r="K383" s="80"/>
      <c r="L383" s="33"/>
      <c r="M383" s="33"/>
      <c r="N383" s="33"/>
    </row>
    <row r="384" spans="1:14" ht="21.6">
      <c r="A384" s="78"/>
      <c r="B384" s="79"/>
      <c r="C384" s="58"/>
      <c r="D384" s="78"/>
      <c r="E384" s="35"/>
      <c r="F384" s="35"/>
      <c r="G384" s="35"/>
      <c r="I384" s="37"/>
      <c r="J384" s="33"/>
      <c r="K384" s="80"/>
      <c r="L384" s="33"/>
      <c r="M384" s="33"/>
      <c r="N384" s="33"/>
    </row>
    <row r="385" spans="1:14" ht="21.6">
      <c r="A385" s="78"/>
      <c r="B385" s="79"/>
      <c r="C385" s="58"/>
      <c r="D385" s="78"/>
      <c r="E385" s="35"/>
      <c r="F385" s="35"/>
      <c r="G385" s="35"/>
      <c r="I385" s="37"/>
      <c r="J385" s="33"/>
      <c r="K385" s="80"/>
      <c r="L385" s="33"/>
      <c r="M385" s="33"/>
      <c r="N385" s="33"/>
    </row>
    <row r="386" spans="1:14" ht="21.6">
      <c r="A386" s="78"/>
      <c r="B386" s="79"/>
      <c r="C386" s="58"/>
      <c r="D386" s="78"/>
      <c r="E386" s="35"/>
      <c r="F386" s="35"/>
      <c r="G386" s="35"/>
      <c r="I386" s="37"/>
      <c r="J386" s="33"/>
      <c r="K386" s="80"/>
      <c r="L386" s="33"/>
      <c r="M386" s="33"/>
      <c r="N386" s="33"/>
    </row>
    <row r="387" spans="1:14" ht="21.6">
      <c r="A387" s="78"/>
      <c r="B387" s="79"/>
      <c r="C387" s="58"/>
      <c r="D387" s="78"/>
      <c r="E387" s="35"/>
      <c r="F387" s="35"/>
      <c r="G387" s="35"/>
      <c r="I387" s="37"/>
      <c r="J387" s="33"/>
      <c r="K387" s="80"/>
      <c r="L387" s="33"/>
      <c r="M387" s="33"/>
      <c r="N387" s="33"/>
    </row>
    <row r="388" spans="1:14" ht="21.6">
      <c r="A388" s="78"/>
      <c r="B388" s="79"/>
      <c r="C388" s="58"/>
      <c r="D388" s="78"/>
      <c r="E388" s="35"/>
      <c r="F388" s="35"/>
      <c r="G388" s="35"/>
      <c r="I388" s="37"/>
      <c r="J388" s="33"/>
      <c r="K388" s="80"/>
      <c r="L388" s="33"/>
      <c r="M388" s="33"/>
      <c r="N388" s="33"/>
    </row>
    <row r="389" spans="1:14" ht="21.6">
      <c r="A389" s="78"/>
      <c r="B389" s="79"/>
      <c r="C389" s="58"/>
      <c r="D389" s="78"/>
      <c r="E389" s="35"/>
      <c r="F389" s="35"/>
      <c r="G389" s="35"/>
      <c r="I389" s="37"/>
      <c r="J389" s="33"/>
      <c r="K389" s="80"/>
      <c r="L389" s="33"/>
      <c r="M389" s="33"/>
      <c r="N389" s="33"/>
    </row>
    <row r="390" spans="1:14" ht="21.6">
      <c r="A390" s="78"/>
      <c r="B390" s="79"/>
      <c r="C390" s="58"/>
      <c r="D390" s="78"/>
      <c r="E390" s="35"/>
      <c r="F390" s="35"/>
      <c r="G390" s="35"/>
      <c r="I390" s="37"/>
      <c r="J390" s="33"/>
      <c r="K390" s="80"/>
      <c r="L390" s="33"/>
      <c r="M390" s="33"/>
      <c r="N390" s="33"/>
    </row>
    <row r="391" spans="1:14" ht="21.6">
      <c r="A391" s="78"/>
      <c r="B391" s="79"/>
      <c r="C391" s="58"/>
      <c r="D391" s="78"/>
      <c r="E391" s="35"/>
      <c r="F391" s="35"/>
      <c r="G391" s="35"/>
      <c r="I391" s="37"/>
      <c r="J391" s="33"/>
      <c r="K391" s="80"/>
      <c r="L391" s="33"/>
      <c r="M391" s="33"/>
      <c r="N391" s="33"/>
    </row>
    <row r="392" spans="1:14" ht="21.6">
      <c r="A392" s="78"/>
      <c r="B392" s="79"/>
      <c r="C392" s="58"/>
      <c r="D392" s="78"/>
      <c r="E392" s="35"/>
      <c r="F392" s="35"/>
      <c r="G392" s="35"/>
      <c r="I392" s="37"/>
      <c r="J392" s="33"/>
      <c r="K392" s="80"/>
      <c r="L392" s="33"/>
      <c r="M392" s="33"/>
      <c r="N392" s="33"/>
    </row>
    <row r="393" spans="1:14" ht="21.6">
      <c r="A393" s="78"/>
      <c r="B393" s="79"/>
      <c r="C393" s="58"/>
      <c r="D393" s="78"/>
      <c r="E393" s="35"/>
      <c r="F393" s="35"/>
      <c r="G393" s="35"/>
      <c r="I393" s="37"/>
      <c r="J393" s="33"/>
      <c r="K393" s="80"/>
      <c r="L393" s="33"/>
      <c r="M393" s="33"/>
      <c r="N393" s="33"/>
    </row>
    <row r="394" spans="1:14" ht="21.6">
      <c r="A394" s="78"/>
      <c r="B394" s="79"/>
      <c r="C394" s="58"/>
      <c r="D394" s="78"/>
      <c r="E394" s="35"/>
      <c r="F394" s="35"/>
      <c r="G394" s="35"/>
      <c r="I394" s="37"/>
      <c r="J394" s="33"/>
      <c r="K394" s="80"/>
      <c r="L394" s="33"/>
      <c r="M394" s="33"/>
      <c r="N394" s="33"/>
    </row>
    <row r="395" spans="1:14" ht="21.6">
      <c r="A395" s="78"/>
      <c r="B395" s="79"/>
      <c r="C395" s="58"/>
      <c r="D395" s="78"/>
      <c r="E395" s="35"/>
      <c r="F395" s="35"/>
      <c r="G395" s="35"/>
      <c r="I395" s="37"/>
      <c r="J395" s="33"/>
      <c r="K395" s="80"/>
      <c r="L395" s="33"/>
      <c r="M395" s="33"/>
      <c r="N395" s="33"/>
    </row>
    <row r="396" spans="1:14" ht="21.6">
      <c r="A396" s="78"/>
      <c r="B396" s="79"/>
      <c r="C396" s="58"/>
      <c r="D396" s="78"/>
      <c r="E396" s="35"/>
      <c r="F396" s="35"/>
      <c r="G396" s="35"/>
      <c r="I396" s="37"/>
      <c r="J396" s="33"/>
      <c r="K396" s="80"/>
      <c r="L396" s="33"/>
      <c r="M396" s="33"/>
      <c r="N396" s="33"/>
    </row>
    <row r="397" spans="1:14" ht="21.6">
      <c r="A397" s="78"/>
      <c r="B397" s="79"/>
      <c r="C397" s="58"/>
      <c r="D397" s="78"/>
      <c r="E397" s="35"/>
      <c r="F397" s="35"/>
      <c r="G397" s="35"/>
      <c r="I397" s="37"/>
      <c r="J397" s="33"/>
      <c r="K397" s="80"/>
      <c r="L397" s="33"/>
      <c r="M397" s="33"/>
      <c r="N397" s="33"/>
    </row>
    <row r="398" spans="1:14" ht="21.6">
      <c r="A398" s="78"/>
      <c r="B398" s="79"/>
      <c r="C398" s="58"/>
      <c r="D398" s="78"/>
      <c r="E398" s="35"/>
      <c r="F398" s="35"/>
      <c r="G398" s="35"/>
      <c r="I398" s="37"/>
      <c r="J398" s="33"/>
      <c r="K398" s="80"/>
      <c r="L398" s="33"/>
      <c r="M398" s="33"/>
      <c r="N398" s="33"/>
    </row>
    <row r="399" spans="1:14" ht="21.6">
      <c r="A399" s="78"/>
      <c r="B399" s="79"/>
      <c r="C399" s="58"/>
      <c r="D399" s="78"/>
      <c r="E399" s="35"/>
      <c r="F399" s="35"/>
      <c r="G399" s="35"/>
      <c r="I399" s="37"/>
      <c r="J399" s="33"/>
      <c r="K399" s="80"/>
      <c r="L399" s="33"/>
      <c r="M399" s="33"/>
      <c r="N399" s="33"/>
    </row>
    <row r="400" spans="1:14" ht="21.6">
      <c r="A400" s="78"/>
      <c r="B400" s="79"/>
      <c r="C400" s="58"/>
      <c r="D400" s="78"/>
      <c r="E400" s="35"/>
      <c r="F400" s="35"/>
      <c r="G400" s="35"/>
      <c r="I400" s="37"/>
      <c r="J400" s="33"/>
      <c r="K400" s="80"/>
      <c r="L400" s="33"/>
      <c r="M400" s="33"/>
      <c r="N400" s="33"/>
    </row>
    <row r="401" spans="1:14" ht="21.6">
      <c r="A401" s="78"/>
      <c r="B401" s="79"/>
      <c r="C401" s="58"/>
      <c r="D401" s="78"/>
      <c r="E401" s="35"/>
      <c r="F401" s="35"/>
      <c r="G401" s="35"/>
      <c r="I401" s="37"/>
      <c r="J401" s="33"/>
      <c r="K401" s="80"/>
      <c r="L401" s="33"/>
      <c r="M401" s="33"/>
      <c r="N401" s="33"/>
    </row>
    <row r="402" spans="1:14" ht="21.6">
      <c r="A402" s="78"/>
      <c r="B402" s="79"/>
      <c r="C402" s="58"/>
      <c r="D402" s="78"/>
      <c r="E402" s="35"/>
      <c r="F402" s="35"/>
      <c r="G402" s="35"/>
      <c r="I402" s="37"/>
      <c r="J402" s="33"/>
      <c r="K402" s="80"/>
      <c r="L402" s="33"/>
      <c r="M402" s="33"/>
      <c r="N402" s="33"/>
    </row>
    <row r="403" spans="1:14" ht="21.6">
      <c r="A403" s="78"/>
      <c r="B403" s="79"/>
      <c r="C403" s="58"/>
      <c r="D403" s="78"/>
      <c r="E403" s="35"/>
      <c r="F403" s="35"/>
      <c r="G403" s="35"/>
      <c r="I403" s="37"/>
      <c r="J403" s="33"/>
      <c r="K403" s="80"/>
      <c r="L403" s="33"/>
      <c r="M403" s="33"/>
      <c r="N403" s="33"/>
    </row>
    <row r="404" spans="1:14" ht="21.6">
      <c r="A404" s="78"/>
      <c r="B404" s="79"/>
      <c r="C404" s="58"/>
      <c r="D404" s="78"/>
      <c r="E404" s="35"/>
      <c r="F404" s="35"/>
      <c r="G404" s="35"/>
      <c r="I404" s="37"/>
      <c r="J404" s="33"/>
      <c r="K404" s="80"/>
      <c r="L404" s="33"/>
      <c r="M404" s="33"/>
      <c r="N404" s="33"/>
    </row>
    <row r="405" spans="1:14" ht="21.6">
      <c r="A405" s="78"/>
      <c r="B405" s="79"/>
      <c r="C405" s="58"/>
      <c r="D405" s="78"/>
      <c r="E405" s="35"/>
      <c r="F405" s="35"/>
      <c r="G405" s="35"/>
      <c r="I405" s="37"/>
      <c r="J405" s="33"/>
      <c r="K405" s="80"/>
      <c r="L405" s="33"/>
      <c r="M405" s="33"/>
      <c r="N405" s="33"/>
    </row>
    <row r="406" spans="1:14" ht="21.6">
      <c r="A406" s="78"/>
      <c r="B406" s="79"/>
      <c r="C406" s="58"/>
      <c r="D406" s="78"/>
      <c r="E406" s="35"/>
      <c r="F406" s="35"/>
      <c r="G406" s="35"/>
      <c r="I406" s="37"/>
      <c r="J406" s="33"/>
      <c r="K406" s="80"/>
      <c r="L406" s="33"/>
      <c r="M406" s="33"/>
      <c r="N406" s="33"/>
    </row>
    <row r="407" spans="1:14" ht="21.6">
      <c r="A407" s="78"/>
      <c r="B407" s="79"/>
      <c r="C407" s="58"/>
      <c r="D407" s="78"/>
      <c r="E407" s="35"/>
      <c r="F407" s="35"/>
      <c r="G407" s="35"/>
      <c r="I407" s="37"/>
      <c r="J407" s="33"/>
      <c r="K407" s="80"/>
      <c r="L407" s="33"/>
      <c r="M407" s="33"/>
      <c r="N407" s="33"/>
    </row>
    <row r="408" spans="1:14" ht="21.6">
      <c r="A408" s="78"/>
      <c r="B408" s="79"/>
      <c r="C408" s="58"/>
      <c r="D408" s="78"/>
      <c r="E408" s="35"/>
      <c r="F408" s="35"/>
      <c r="G408" s="35"/>
      <c r="I408" s="37"/>
      <c r="J408" s="33"/>
      <c r="K408" s="80"/>
      <c r="L408" s="33"/>
      <c r="M408" s="33"/>
      <c r="N408" s="33"/>
    </row>
    <row r="409" spans="1:14" ht="21.6">
      <c r="A409" s="78"/>
      <c r="B409" s="79"/>
      <c r="C409" s="58"/>
      <c r="D409" s="78"/>
      <c r="E409" s="35"/>
      <c r="F409" s="35"/>
      <c r="G409" s="35"/>
      <c r="I409" s="37"/>
      <c r="J409" s="33"/>
      <c r="K409" s="80"/>
      <c r="L409" s="33"/>
      <c r="M409" s="33"/>
      <c r="N409" s="33"/>
    </row>
    <row r="410" spans="1:14" ht="21.6">
      <c r="A410" s="78"/>
      <c r="B410" s="79"/>
      <c r="C410" s="58"/>
      <c r="D410" s="78"/>
      <c r="E410" s="35"/>
      <c r="F410" s="35"/>
      <c r="G410" s="35"/>
      <c r="I410" s="37"/>
      <c r="J410" s="33"/>
      <c r="K410" s="80"/>
      <c r="L410" s="33"/>
      <c r="M410" s="33"/>
      <c r="N410" s="33"/>
    </row>
    <row r="411" spans="1:14" ht="21.6">
      <c r="A411" s="78"/>
      <c r="B411" s="79"/>
      <c r="C411" s="58"/>
      <c r="D411" s="78"/>
      <c r="E411" s="35"/>
      <c r="F411" s="35"/>
      <c r="G411" s="35"/>
      <c r="I411" s="37"/>
      <c r="J411" s="33"/>
      <c r="K411" s="80"/>
      <c r="L411" s="33"/>
      <c r="M411" s="33"/>
      <c r="N411" s="33"/>
    </row>
    <row r="412" spans="1:14" ht="21.6">
      <c r="A412" s="78"/>
      <c r="B412" s="79"/>
      <c r="C412" s="58"/>
      <c r="D412" s="78"/>
      <c r="E412" s="35"/>
      <c r="F412" s="35"/>
      <c r="G412" s="35"/>
      <c r="I412" s="37"/>
      <c r="J412" s="33"/>
      <c r="K412" s="80"/>
      <c r="L412" s="33"/>
      <c r="M412" s="33"/>
      <c r="N412" s="33"/>
    </row>
    <row r="413" spans="1:14" ht="21.6">
      <c r="A413" s="78"/>
      <c r="B413" s="79"/>
      <c r="C413" s="58"/>
      <c r="D413" s="78"/>
      <c r="E413" s="35"/>
      <c r="F413" s="35"/>
      <c r="G413" s="35"/>
      <c r="I413" s="37"/>
      <c r="J413" s="33"/>
      <c r="K413" s="80"/>
      <c r="L413" s="33"/>
      <c r="M413" s="33"/>
      <c r="N413" s="33"/>
    </row>
    <row r="414" spans="1:14" ht="21.6">
      <c r="A414" s="78"/>
      <c r="B414" s="79"/>
      <c r="C414" s="58"/>
      <c r="D414" s="78"/>
      <c r="E414" s="35"/>
      <c r="F414" s="35"/>
      <c r="G414" s="35"/>
      <c r="I414" s="37"/>
      <c r="J414" s="33"/>
      <c r="K414" s="80"/>
      <c r="L414" s="33"/>
      <c r="M414" s="33"/>
      <c r="N414" s="33"/>
    </row>
    <row r="415" spans="1:14" ht="21.6">
      <c r="A415" s="78"/>
      <c r="B415" s="79"/>
      <c r="C415" s="58"/>
      <c r="D415" s="78"/>
      <c r="E415" s="35"/>
      <c r="F415" s="35"/>
      <c r="G415" s="35"/>
      <c r="I415" s="37"/>
      <c r="J415" s="33"/>
      <c r="K415" s="80"/>
      <c r="L415" s="33"/>
      <c r="M415" s="33"/>
      <c r="N415" s="33"/>
    </row>
    <row r="416" spans="1:14" ht="21.6">
      <c r="A416" s="78"/>
      <c r="B416" s="79"/>
      <c r="C416" s="58"/>
      <c r="D416" s="78"/>
      <c r="E416" s="35"/>
      <c r="F416" s="35"/>
      <c r="G416" s="35"/>
      <c r="I416" s="37"/>
      <c r="J416" s="33"/>
      <c r="K416" s="80"/>
      <c r="L416" s="33"/>
      <c r="M416" s="33"/>
      <c r="N416" s="33"/>
    </row>
    <row r="417" spans="1:14" ht="21.6">
      <c r="A417" s="78"/>
      <c r="B417" s="79"/>
      <c r="C417" s="58"/>
      <c r="D417" s="78"/>
      <c r="E417" s="35"/>
      <c r="F417" s="35"/>
      <c r="G417" s="35"/>
      <c r="I417" s="37"/>
      <c r="J417" s="33"/>
      <c r="K417" s="80"/>
      <c r="L417" s="33"/>
      <c r="M417" s="33"/>
      <c r="N417" s="33"/>
    </row>
    <row r="418" spans="1:14" ht="21.6">
      <c r="A418" s="78"/>
      <c r="B418" s="79"/>
      <c r="C418" s="58"/>
      <c r="D418" s="78"/>
      <c r="E418" s="35"/>
      <c r="F418" s="35"/>
      <c r="G418" s="35"/>
      <c r="I418" s="37"/>
      <c r="J418" s="33"/>
      <c r="K418" s="80"/>
      <c r="L418" s="33"/>
      <c r="M418" s="33"/>
      <c r="N418" s="33"/>
    </row>
    <row r="419" spans="1:14" ht="21.6">
      <c r="A419" s="78"/>
      <c r="B419" s="79"/>
      <c r="C419" s="58"/>
      <c r="D419" s="78"/>
      <c r="E419" s="35"/>
      <c r="F419" s="35"/>
      <c r="G419" s="35"/>
      <c r="I419" s="37"/>
      <c r="J419" s="33"/>
      <c r="K419" s="80"/>
      <c r="L419" s="33"/>
      <c r="M419" s="33"/>
      <c r="N419" s="33"/>
    </row>
    <row r="420" spans="1:14" ht="21.6">
      <c r="A420" s="78"/>
      <c r="B420" s="79"/>
      <c r="C420" s="58"/>
      <c r="D420" s="78"/>
      <c r="E420" s="35"/>
      <c r="F420" s="35"/>
      <c r="G420" s="35"/>
      <c r="I420" s="37"/>
      <c r="J420" s="33"/>
      <c r="K420" s="80"/>
      <c r="L420" s="33"/>
      <c r="M420" s="33"/>
      <c r="N420" s="33"/>
    </row>
    <row r="421" spans="1:14" ht="21.6">
      <c r="A421" s="78"/>
      <c r="B421" s="79"/>
      <c r="C421" s="58"/>
      <c r="D421" s="78"/>
      <c r="E421" s="35"/>
      <c r="F421" s="35"/>
      <c r="G421" s="35"/>
      <c r="I421" s="37"/>
      <c r="J421" s="33"/>
      <c r="K421" s="80"/>
      <c r="L421" s="33"/>
      <c r="M421" s="33"/>
      <c r="N421" s="33"/>
    </row>
    <row r="422" spans="1:14" ht="21.6">
      <c r="A422" s="78"/>
      <c r="B422" s="79"/>
      <c r="C422" s="58"/>
      <c r="D422" s="78"/>
      <c r="E422" s="35"/>
      <c r="F422" s="35"/>
      <c r="G422" s="35"/>
      <c r="I422" s="37"/>
      <c r="J422" s="33"/>
      <c r="K422" s="80"/>
      <c r="L422" s="33"/>
      <c r="M422" s="33"/>
      <c r="N422" s="33"/>
    </row>
    <row r="423" spans="1:14" ht="21.6">
      <c r="A423" s="78"/>
      <c r="B423" s="79"/>
      <c r="C423" s="58"/>
      <c r="D423" s="78"/>
      <c r="E423" s="35"/>
      <c r="F423" s="35"/>
      <c r="G423" s="35"/>
      <c r="I423" s="37"/>
      <c r="J423" s="33"/>
      <c r="K423" s="80"/>
      <c r="L423" s="33"/>
      <c r="M423" s="33"/>
      <c r="N423" s="33"/>
    </row>
    <row r="424" spans="1:14" ht="21.6">
      <c r="A424" s="78"/>
      <c r="B424" s="79"/>
      <c r="C424" s="58"/>
      <c r="D424" s="78"/>
      <c r="E424" s="35"/>
      <c r="F424" s="35"/>
      <c r="G424" s="35"/>
      <c r="I424" s="37"/>
      <c r="J424" s="33"/>
      <c r="K424" s="80"/>
      <c r="L424" s="33"/>
      <c r="M424" s="33"/>
      <c r="N424" s="33"/>
    </row>
    <row r="425" spans="1:14" ht="21.6">
      <c r="A425" s="78"/>
      <c r="B425" s="79"/>
      <c r="C425" s="58"/>
      <c r="D425" s="78"/>
      <c r="E425" s="35"/>
      <c r="F425" s="35"/>
      <c r="G425" s="35"/>
      <c r="I425" s="37"/>
      <c r="J425" s="33"/>
      <c r="K425" s="80"/>
      <c r="L425" s="33"/>
      <c r="M425" s="33"/>
      <c r="N425" s="33"/>
    </row>
    <row r="426" spans="1:14" ht="21.6">
      <c r="A426" s="78"/>
      <c r="B426" s="79"/>
      <c r="C426" s="58"/>
      <c r="D426" s="78"/>
      <c r="E426" s="35"/>
      <c r="F426" s="35"/>
      <c r="G426" s="35"/>
      <c r="I426" s="37"/>
      <c r="J426" s="33"/>
      <c r="K426" s="80"/>
      <c r="L426" s="33"/>
      <c r="M426" s="33"/>
      <c r="N426" s="33"/>
    </row>
    <row r="427" spans="1:14" ht="21.6">
      <c r="A427" s="78"/>
      <c r="B427" s="79"/>
      <c r="C427" s="58"/>
      <c r="D427" s="78"/>
      <c r="E427" s="35"/>
      <c r="F427" s="35"/>
      <c r="G427" s="35"/>
      <c r="I427" s="37"/>
      <c r="J427" s="33"/>
      <c r="K427" s="80"/>
      <c r="L427" s="33"/>
      <c r="M427" s="33"/>
      <c r="N427" s="33"/>
    </row>
    <row r="428" spans="1:14" ht="21.6">
      <c r="A428" s="78"/>
      <c r="B428" s="79"/>
      <c r="C428" s="58"/>
      <c r="D428" s="78"/>
      <c r="E428" s="35"/>
      <c r="F428" s="35"/>
      <c r="G428" s="35"/>
      <c r="I428" s="37"/>
      <c r="J428" s="33"/>
      <c r="K428" s="80"/>
      <c r="L428" s="33"/>
      <c r="M428" s="33"/>
      <c r="N428" s="33"/>
    </row>
    <row r="429" spans="1:14" ht="21.6">
      <c r="A429" s="78"/>
      <c r="B429" s="79"/>
      <c r="C429" s="58"/>
      <c r="D429" s="78"/>
      <c r="E429" s="35"/>
      <c r="F429" s="35"/>
      <c r="G429" s="35"/>
      <c r="I429" s="37"/>
      <c r="J429" s="33"/>
      <c r="K429" s="80"/>
      <c r="L429" s="33"/>
      <c r="M429" s="33"/>
      <c r="N429" s="33"/>
    </row>
    <row r="430" spans="1:14" ht="21.6">
      <c r="A430" s="78"/>
      <c r="B430" s="79"/>
      <c r="C430" s="58"/>
      <c r="D430" s="78"/>
      <c r="E430" s="35"/>
      <c r="F430" s="35"/>
      <c r="G430" s="35"/>
      <c r="I430" s="37"/>
      <c r="J430" s="33"/>
      <c r="K430" s="80"/>
      <c r="L430" s="33"/>
      <c r="M430" s="33"/>
      <c r="N430" s="33"/>
    </row>
    <row r="431" spans="1:14" ht="21.6">
      <c r="A431" s="78"/>
      <c r="B431" s="79"/>
      <c r="C431" s="58"/>
      <c r="D431" s="78"/>
      <c r="E431" s="35"/>
      <c r="F431" s="35"/>
      <c r="G431" s="35"/>
      <c r="I431" s="37"/>
      <c r="J431" s="33"/>
      <c r="K431" s="80"/>
      <c r="L431" s="33"/>
      <c r="M431" s="33"/>
      <c r="N431" s="33"/>
    </row>
    <row r="432" spans="1:14" ht="21.6">
      <c r="A432" s="78"/>
      <c r="B432" s="79"/>
      <c r="C432" s="58"/>
      <c r="D432" s="78"/>
      <c r="E432" s="35"/>
      <c r="F432" s="35"/>
      <c r="G432" s="35"/>
      <c r="I432" s="37"/>
      <c r="J432" s="33"/>
      <c r="K432" s="80"/>
      <c r="L432" s="33"/>
      <c r="M432" s="33"/>
      <c r="N432" s="33"/>
    </row>
    <row r="433" spans="1:14" ht="21.6">
      <c r="A433" s="78"/>
      <c r="B433" s="79"/>
      <c r="C433" s="58"/>
      <c r="D433" s="78"/>
      <c r="E433" s="35"/>
      <c r="F433" s="35"/>
      <c r="G433" s="35"/>
      <c r="I433" s="37"/>
      <c r="J433" s="33"/>
      <c r="K433" s="80"/>
      <c r="L433" s="33"/>
      <c r="M433" s="33"/>
      <c r="N433" s="33"/>
    </row>
    <row r="434" spans="1:14" ht="21.6">
      <c r="A434" s="78"/>
      <c r="B434" s="79"/>
      <c r="C434" s="58"/>
      <c r="D434" s="78"/>
      <c r="E434" s="35"/>
      <c r="F434" s="35"/>
      <c r="G434" s="35"/>
      <c r="I434" s="37"/>
      <c r="J434" s="33"/>
      <c r="K434" s="80"/>
      <c r="L434" s="33"/>
      <c r="M434" s="33"/>
      <c r="N434" s="33"/>
    </row>
    <row r="435" spans="1:14" ht="21.6">
      <c r="A435" s="78"/>
      <c r="B435" s="79"/>
      <c r="C435" s="58"/>
      <c r="D435" s="78"/>
      <c r="E435" s="35"/>
      <c r="F435" s="35"/>
      <c r="G435" s="35"/>
      <c r="I435" s="37"/>
      <c r="J435" s="33"/>
      <c r="K435" s="80"/>
      <c r="L435" s="33"/>
      <c r="M435" s="33"/>
      <c r="N435" s="33"/>
    </row>
    <row r="436" spans="1:14" ht="21.6">
      <c r="A436" s="78"/>
      <c r="B436" s="79"/>
      <c r="C436" s="58"/>
      <c r="D436" s="78"/>
      <c r="E436" s="35"/>
      <c r="F436" s="35"/>
      <c r="G436" s="35"/>
      <c r="I436" s="37"/>
      <c r="J436" s="33"/>
      <c r="K436" s="80"/>
      <c r="L436" s="33"/>
      <c r="M436" s="33"/>
      <c r="N436" s="33"/>
    </row>
    <row r="437" spans="1:14" ht="21.6">
      <c r="A437" s="78"/>
      <c r="B437" s="79"/>
      <c r="C437" s="58"/>
      <c r="D437" s="78"/>
      <c r="E437" s="35"/>
      <c r="F437" s="35"/>
      <c r="G437" s="35"/>
      <c r="I437" s="37"/>
      <c r="J437" s="33"/>
      <c r="K437" s="80"/>
      <c r="L437" s="33"/>
      <c r="M437" s="33"/>
      <c r="N437" s="33"/>
    </row>
    <row r="438" spans="1:14" ht="21.6">
      <c r="A438" s="78"/>
      <c r="B438" s="79"/>
      <c r="C438" s="58"/>
      <c r="D438" s="78"/>
      <c r="E438" s="35"/>
      <c r="F438" s="35"/>
      <c r="G438" s="35"/>
      <c r="I438" s="37"/>
      <c r="J438" s="33"/>
      <c r="K438" s="80"/>
      <c r="L438" s="33"/>
      <c r="M438" s="33"/>
      <c r="N438" s="33"/>
    </row>
    <row r="439" spans="1:14" ht="21.6">
      <c r="A439" s="78"/>
      <c r="B439" s="79"/>
      <c r="C439" s="58"/>
      <c r="D439" s="78"/>
      <c r="E439" s="35"/>
      <c r="F439" s="35"/>
      <c r="G439" s="35"/>
      <c r="I439" s="37"/>
      <c r="J439" s="33"/>
      <c r="K439" s="80"/>
      <c r="L439" s="33"/>
      <c r="M439" s="33"/>
      <c r="N439" s="33"/>
    </row>
    <row r="440" spans="1:14" ht="21.6">
      <c r="A440" s="78"/>
      <c r="B440" s="79"/>
      <c r="C440" s="58"/>
      <c r="D440" s="78"/>
      <c r="E440" s="35"/>
      <c r="F440" s="35"/>
      <c r="G440" s="35"/>
      <c r="I440" s="37"/>
      <c r="J440" s="33"/>
      <c r="K440" s="80"/>
      <c r="L440" s="33"/>
      <c r="M440" s="33"/>
      <c r="N440" s="33"/>
    </row>
    <row r="441" spans="1:14" ht="21.6">
      <c r="A441" s="78"/>
      <c r="B441" s="79"/>
      <c r="C441" s="58"/>
      <c r="D441" s="78"/>
      <c r="E441" s="35"/>
      <c r="F441" s="35"/>
      <c r="G441" s="35"/>
      <c r="I441" s="37"/>
      <c r="J441" s="33"/>
      <c r="K441" s="80"/>
      <c r="L441" s="33"/>
      <c r="M441" s="33"/>
      <c r="N441" s="33"/>
    </row>
    <row r="442" spans="1:14" ht="21.6">
      <c r="A442" s="78"/>
      <c r="B442" s="79"/>
      <c r="C442" s="58"/>
      <c r="D442" s="78"/>
      <c r="E442" s="35"/>
      <c r="F442" s="35"/>
      <c r="G442" s="35"/>
      <c r="I442" s="37"/>
      <c r="J442" s="33"/>
      <c r="K442" s="80"/>
      <c r="L442" s="33"/>
      <c r="M442" s="33"/>
      <c r="N442" s="33"/>
    </row>
    <row r="443" spans="1:14" ht="21.6">
      <c r="A443" s="78"/>
      <c r="B443" s="79"/>
      <c r="C443" s="58"/>
      <c r="D443" s="78"/>
      <c r="E443" s="35"/>
      <c r="F443" s="35"/>
      <c r="G443" s="35"/>
      <c r="I443" s="37"/>
      <c r="J443" s="33"/>
      <c r="K443" s="80"/>
      <c r="L443" s="33"/>
      <c r="M443" s="33"/>
      <c r="N443" s="33"/>
    </row>
    <row r="444" spans="1:14" ht="21.6">
      <c r="A444" s="78"/>
      <c r="B444" s="79"/>
      <c r="C444" s="58"/>
      <c r="D444" s="78"/>
      <c r="E444" s="35"/>
      <c r="F444" s="35"/>
      <c r="G444" s="35"/>
      <c r="I444" s="37"/>
      <c r="J444" s="33"/>
      <c r="K444" s="80"/>
      <c r="L444" s="33"/>
      <c r="M444" s="33"/>
      <c r="N444" s="33"/>
    </row>
    <row r="445" spans="1:14" ht="21.6">
      <c r="A445" s="78"/>
      <c r="B445" s="79"/>
      <c r="C445" s="58"/>
      <c r="D445" s="78"/>
      <c r="E445" s="35"/>
      <c r="F445" s="35"/>
      <c r="G445" s="35"/>
      <c r="I445" s="37"/>
      <c r="J445" s="33"/>
      <c r="K445" s="80"/>
      <c r="L445" s="33"/>
      <c r="M445" s="33"/>
      <c r="N445" s="33"/>
    </row>
    <row r="446" spans="1:14" ht="21.6">
      <c r="A446" s="78"/>
      <c r="B446" s="79"/>
      <c r="C446" s="58"/>
      <c r="D446" s="78"/>
      <c r="E446" s="35"/>
      <c r="F446" s="35"/>
      <c r="G446" s="35"/>
      <c r="I446" s="37"/>
      <c r="J446" s="33"/>
      <c r="K446" s="80"/>
      <c r="L446" s="33"/>
      <c r="M446" s="33"/>
      <c r="N446" s="33"/>
    </row>
    <row r="447" spans="1:14" ht="21.6">
      <c r="A447" s="78"/>
      <c r="B447" s="79"/>
      <c r="C447" s="58"/>
      <c r="D447" s="78"/>
      <c r="E447" s="35"/>
      <c r="F447" s="35"/>
      <c r="G447" s="35"/>
      <c r="I447" s="37"/>
      <c r="J447" s="33"/>
      <c r="K447" s="80"/>
      <c r="L447" s="33"/>
      <c r="M447" s="33"/>
      <c r="N447" s="33"/>
    </row>
    <row r="448" spans="1:14" ht="21.6">
      <c r="A448" s="78"/>
      <c r="B448" s="79"/>
      <c r="C448" s="58"/>
      <c r="D448" s="78"/>
      <c r="E448" s="35"/>
      <c r="F448" s="35"/>
      <c r="G448" s="35"/>
      <c r="I448" s="37"/>
      <c r="J448" s="33"/>
      <c r="K448" s="80"/>
      <c r="L448" s="33"/>
      <c r="M448" s="33"/>
      <c r="N448" s="33"/>
    </row>
    <row r="449" spans="1:14" ht="21.6">
      <c r="A449" s="78"/>
      <c r="B449" s="79"/>
      <c r="C449" s="58"/>
      <c r="D449" s="78"/>
      <c r="E449" s="35"/>
      <c r="F449" s="35"/>
      <c r="G449" s="35"/>
      <c r="I449" s="37"/>
      <c r="J449" s="33"/>
      <c r="K449" s="80"/>
      <c r="L449" s="33"/>
      <c r="M449" s="33"/>
      <c r="N449" s="33"/>
    </row>
    <row r="450" spans="1:14" ht="21.6">
      <c r="A450" s="78"/>
      <c r="B450" s="79"/>
      <c r="C450" s="58"/>
      <c r="D450" s="78"/>
      <c r="E450" s="35"/>
      <c r="F450" s="35"/>
      <c r="G450" s="35"/>
      <c r="I450" s="37"/>
      <c r="J450" s="33"/>
      <c r="K450" s="80"/>
      <c r="L450" s="33"/>
      <c r="M450" s="33"/>
      <c r="N450" s="33"/>
    </row>
    <row r="451" spans="1:14" ht="21.6">
      <c r="A451" s="78"/>
      <c r="B451" s="79"/>
      <c r="C451" s="58"/>
      <c r="D451" s="78"/>
      <c r="E451" s="35"/>
      <c r="F451" s="35"/>
      <c r="G451" s="35"/>
      <c r="I451" s="37"/>
      <c r="J451" s="33"/>
      <c r="K451" s="80"/>
      <c r="L451" s="33"/>
      <c r="M451" s="33"/>
      <c r="N451" s="33"/>
    </row>
    <row r="452" spans="1:14" ht="21.6">
      <c r="A452" s="78"/>
      <c r="B452" s="79"/>
      <c r="C452" s="58"/>
      <c r="D452" s="78"/>
      <c r="E452" s="35"/>
      <c r="F452" s="35"/>
      <c r="G452" s="35"/>
      <c r="I452" s="37"/>
      <c r="J452" s="33"/>
      <c r="K452" s="80"/>
      <c r="L452" s="33"/>
      <c r="M452" s="33"/>
      <c r="N452" s="33"/>
    </row>
    <row r="453" spans="1:14" ht="21.6">
      <c r="A453" s="78"/>
      <c r="B453" s="79"/>
      <c r="C453" s="58"/>
      <c r="D453" s="78"/>
      <c r="E453" s="35"/>
      <c r="F453" s="35"/>
      <c r="G453" s="35"/>
      <c r="I453" s="37"/>
      <c r="J453" s="33"/>
      <c r="K453" s="80"/>
      <c r="L453" s="33"/>
      <c r="M453" s="33"/>
      <c r="N453" s="33"/>
    </row>
    <row r="454" spans="1:14" ht="21.6">
      <c r="A454" s="78"/>
      <c r="B454" s="79"/>
      <c r="C454" s="58"/>
      <c r="D454" s="78"/>
      <c r="E454" s="35"/>
      <c r="F454" s="35"/>
      <c r="G454" s="35"/>
      <c r="I454" s="37"/>
      <c r="J454" s="33"/>
      <c r="K454" s="80"/>
      <c r="L454" s="33"/>
      <c r="M454" s="33"/>
      <c r="N454" s="33"/>
    </row>
    <row r="455" spans="1:14" ht="21.6">
      <c r="A455" s="78"/>
      <c r="B455" s="79"/>
      <c r="C455" s="58"/>
      <c r="D455" s="78"/>
      <c r="E455" s="35"/>
      <c r="F455" s="35"/>
      <c r="G455" s="35"/>
      <c r="I455" s="37"/>
      <c r="J455" s="33"/>
      <c r="K455" s="80"/>
      <c r="L455" s="33"/>
      <c r="M455" s="33"/>
      <c r="N455" s="33"/>
    </row>
    <row r="456" spans="1:14" ht="21.6">
      <c r="A456" s="78"/>
      <c r="B456" s="79"/>
      <c r="C456" s="58"/>
      <c r="D456" s="78"/>
      <c r="E456" s="35"/>
      <c r="F456" s="35"/>
      <c r="G456" s="35"/>
      <c r="I456" s="37"/>
      <c r="J456" s="33"/>
      <c r="K456" s="80"/>
      <c r="L456" s="33"/>
      <c r="M456" s="33"/>
      <c r="N456" s="33"/>
    </row>
    <row r="457" spans="1:14" ht="21.6">
      <c r="A457" s="78"/>
      <c r="B457" s="79"/>
      <c r="C457" s="58"/>
      <c r="D457" s="78"/>
      <c r="E457" s="35"/>
      <c r="F457" s="35"/>
      <c r="G457" s="35"/>
      <c r="I457" s="37"/>
      <c r="J457" s="33"/>
      <c r="K457" s="80"/>
      <c r="L457" s="33"/>
      <c r="M457" s="33"/>
      <c r="N457" s="33"/>
    </row>
    <row r="458" spans="1:14" ht="21.6">
      <c r="A458" s="78"/>
      <c r="B458" s="79"/>
      <c r="C458" s="58"/>
      <c r="D458" s="78"/>
      <c r="E458" s="35"/>
      <c r="F458" s="35"/>
      <c r="G458" s="35"/>
      <c r="I458" s="37"/>
      <c r="J458" s="33"/>
      <c r="K458" s="80"/>
      <c r="L458" s="33"/>
      <c r="M458" s="33"/>
      <c r="N458" s="33"/>
    </row>
    <row r="459" spans="1:14" ht="21.6">
      <c r="A459" s="78"/>
      <c r="B459" s="79"/>
      <c r="C459" s="58"/>
      <c r="D459" s="78"/>
      <c r="E459" s="35"/>
      <c r="F459" s="35"/>
      <c r="G459" s="35"/>
      <c r="I459" s="37"/>
      <c r="J459" s="33"/>
      <c r="K459" s="80"/>
      <c r="L459" s="33"/>
      <c r="M459" s="33"/>
      <c r="N459" s="33"/>
    </row>
    <row r="460" spans="1:14" ht="21.6">
      <c r="A460" s="78"/>
      <c r="B460" s="79"/>
      <c r="C460" s="58"/>
      <c r="D460" s="78"/>
      <c r="E460" s="35"/>
      <c r="F460" s="35"/>
      <c r="G460" s="35"/>
      <c r="I460" s="37"/>
      <c r="J460" s="33"/>
      <c r="K460" s="80"/>
      <c r="L460" s="33"/>
      <c r="M460" s="33"/>
      <c r="N460" s="33"/>
    </row>
    <row r="461" spans="1:14" ht="21.6">
      <c r="A461" s="78"/>
      <c r="B461" s="79"/>
      <c r="C461" s="58"/>
      <c r="D461" s="78"/>
      <c r="E461" s="35"/>
      <c r="F461" s="35"/>
      <c r="G461" s="35"/>
      <c r="I461" s="37"/>
      <c r="J461" s="33"/>
      <c r="K461" s="80"/>
      <c r="L461" s="33"/>
      <c r="M461" s="33"/>
      <c r="N461" s="33"/>
    </row>
    <row r="462" spans="1:14" ht="21.6">
      <c r="A462" s="78"/>
      <c r="B462" s="79"/>
      <c r="C462" s="58"/>
      <c r="D462" s="78"/>
      <c r="E462" s="35"/>
      <c r="F462" s="35"/>
      <c r="G462" s="35"/>
      <c r="I462" s="37"/>
      <c r="J462" s="33"/>
      <c r="K462" s="80"/>
      <c r="L462" s="33"/>
      <c r="M462" s="33"/>
      <c r="N462" s="33"/>
    </row>
    <row r="463" spans="1:14" ht="21.6">
      <c r="A463" s="78"/>
      <c r="B463" s="79"/>
      <c r="C463" s="58"/>
      <c r="D463" s="78"/>
      <c r="E463" s="35"/>
      <c r="F463" s="35"/>
      <c r="G463" s="35"/>
      <c r="I463" s="37"/>
      <c r="J463" s="33"/>
      <c r="K463" s="80"/>
      <c r="L463" s="33"/>
      <c r="M463" s="33"/>
      <c r="N463" s="33"/>
    </row>
    <row r="464" spans="1:14" ht="21.6">
      <c r="A464" s="78"/>
      <c r="B464" s="79"/>
      <c r="C464" s="58"/>
      <c r="D464" s="78"/>
      <c r="E464" s="35"/>
      <c r="F464" s="35"/>
      <c r="G464" s="35"/>
      <c r="I464" s="37"/>
      <c r="J464" s="33"/>
      <c r="K464" s="80"/>
      <c r="L464" s="33"/>
      <c r="M464" s="33"/>
      <c r="N464" s="33"/>
    </row>
    <row r="465" spans="1:14" ht="21.6">
      <c r="A465" s="78"/>
      <c r="B465" s="79"/>
      <c r="C465" s="58"/>
      <c r="D465" s="78"/>
      <c r="E465" s="35"/>
      <c r="F465" s="35"/>
      <c r="G465" s="35"/>
      <c r="I465" s="37"/>
      <c r="J465" s="33"/>
      <c r="K465" s="80"/>
      <c r="L465" s="33"/>
      <c r="M465" s="33"/>
      <c r="N465" s="33"/>
    </row>
    <row r="466" spans="1:14" ht="21.6">
      <c r="A466" s="78"/>
      <c r="B466" s="79"/>
      <c r="C466" s="58"/>
      <c r="D466" s="78"/>
      <c r="E466" s="35"/>
      <c r="F466" s="35"/>
      <c r="G466" s="35"/>
      <c r="I466" s="37"/>
      <c r="J466" s="33"/>
      <c r="K466" s="80"/>
      <c r="L466" s="33"/>
      <c r="M466" s="33"/>
      <c r="N466" s="33"/>
    </row>
    <row r="467" spans="1:14" thickBot="1">
      <c r="A467" s="78"/>
      <c r="B467" s="79"/>
      <c r="C467" s="58"/>
      <c r="D467" s="78"/>
      <c r="E467" s="35"/>
      <c r="F467" s="35"/>
      <c r="G467" s="35"/>
      <c r="I467" s="37"/>
      <c r="J467" s="33"/>
      <c r="K467" s="80"/>
      <c r="L467" s="33"/>
      <c r="M467" s="33"/>
      <c r="N467" s="33"/>
    </row>
  </sheetData>
  <dataConsolidate/>
  <mergeCells count="43">
    <mergeCell ref="K5:K6"/>
    <mergeCell ref="B33:B36"/>
    <mergeCell ref="C33:C36"/>
    <mergeCell ref="A4:A11"/>
    <mergeCell ref="B3:C3"/>
    <mergeCell ref="A12:A20"/>
    <mergeCell ref="B13:B14"/>
    <mergeCell ref="C13:C14"/>
    <mergeCell ref="B9:B11"/>
    <mergeCell ref="C9:C11"/>
    <mergeCell ref="B7:B8"/>
    <mergeCell ref="C7:C8"/>
    <mergeCell ref="B5:B6"/>
    <mergeCell ref="C5:C6"/>
    <mergeCell ref="K7:K8"/>
    <mergeCell ref="K9:K11"/>
    <mergeCell ref="B18:B20"/>
    <mergeCell ref="B15:B16"/>
    <mergeCell ref="C23:C24"/>
    <mergeCell ref="B23:B24"/>
    <mergeCell ref="K15:K16"/>
    <mergeCell ref="K13:K14"/>
    <mergeCell ref="C29:C30"/>
    <mergeCell ref="B29:B30"/>
    <mergeCell ref="C18:C20"/>
    <mergeCell ref="B26:B27"/>
    <mergeCell ref="C26:C27"/>
    <mergeCell ref="E1:G1"/>
    <mergeCell ref="K23:K24"/>
    <mergeCell ref="K29:K30"/>
    <mergeCell ref="K33:K36"/>
    <mergeCell ref="C15:C16"/>
    <mergeCell ref="K18:K20"/>
    <mergeCell ref="K26:K27"/>
    <mergeCell ref="J2:N2"/>
    <mergeCell ref="E2:G2"/>
    <mergeCell ref="A2:D2"/>
    <mergeCell ref="L5:L11"/>
    <mergeCell ref="A21:A36"/>
    <mergeCell ref="L29:L36"/>
    <mergeCell ref="L13:L16"/>
    <mergeCell ref="L18:L20"/>
    <mergeCell ref="L22:L27"/>
  </mergeCells>
  <phoneticPr fontId="6" type="noConversion"/>
  <conditionalFormatting sqref="B5:C5">
    <cfRule type="expression" dxfId="65" priority="64">
      <formula>COUNTIF($J5:$J6, 0)&gt;0</formula>
    </cfRule>
    <cfRule type="expression" dxfId="64" priority="65">
      <formula>AND($J5=0, $J6=0, $J5&lt;&gt;"", $J6&lt;&gt;"")</formula>
    </cfRule>
    <cfRule type="expression" dxfId="63" priority="66">
      <formula>AND($J5=1, $J6=1)</formula>
    </cfRule>
  </conditionalFormatting>
  <conditionalFormatting sqref="B7:C7">
    <cfRule type="expression" dxfId="62" priority="61">
      <formula>COUNTIF($J7:$J8, 0)&gt;0</formula>
    </cfRule>
    <cfRule type="expression" dxfId="61" priority="62">
      <formula>AND($J7=0, $J8=0, $J7&lt;&gt;"", $J8&lt;&gt;"")</formula>
    </cfRule>
    <cfRule type="expression" dxfId="60" priority="63">
      <formula>AND($J7=1, $J8=1)</formula>
    </cfRule>
  </conditionalFormatting>
  <conditionalFormatting sqref="B9:C9">
    <cfRule type="expression" dxfId="59" priority="58">
      <formula>COUNTIF($J9:$J11, 0)&gt;0</formula>
    </cfRule>
    <cfRule type="expression" dxfId="58" priority="59">
      <formula>AND($J9=0, $J10=0, $J11=0, $J9&lt;&gt;"", $J10&lt;&gt;"", $J11&lt;&gt;"")</formula>
    </cfRule>
    <cfRule type="expression" dxfId="57" priority="60">
      <formula>AND($J9=1, $J10=1, $J11=1)</formula>
    </cfRule>
  </conditionalFormatting>
  <conditionalFormatting sqref="B13:C13">
    <cfRule type="expression" dxfId="56" priority="49">
      <formula>COUNTIF($J13:$J14, 0)&gt;0</formula>
    </cfRule>
    <cfRule type="expression" dxfId="55" priority="50">
      <formula>AND($J13=0, $J14=0, $J13&lt;&gt;"", $J14&lt;&gt;"")</formula>
    </cfRule>
    <cfRule type="expression" dxfId="54" priority="51">
      <formula>AND($J13=1, $J14=1)</formula>
    </cfRule>
  </conditionalFormatting>
  <conditionalFormatting sqref="B15:C15">
    <cfRule type="expression" dxfId="53" priority="46">
      <formula>COUNTIF($J15:$J16, 0)&gt;0</formula>
    </cfRule>
    <cfRule type="expression" dxfId="52" priority="47">
      <formula>AND($J15=0, $J16=0, $J15&lt;&gt;"", $J16&lt;&gt;"")</formula>
    </cfRule>
    <cfRule type="expression" dxfId="51" priority="48">
      <formula>AND($J15=1, $J16=1)</formula>
    </cfRule>
  </conditionalFormatting>
  <conditionalFormatting sqref="B18:C18">
    <cfRule type="expression" dxfId="50" priority="43">
      <formula>COUNTIF($J18:$J20, 0)&gt;0</formula>
    </cfRule>
    <cfRule type="expression" dxfId="49" priority="44">
      <formula>AND($J18=0, $J19=0, $J20=0, $J18&lt;&gt;"", $J19&lt;&gt;"", $J20&lt;&gt;"")</formula>
    </cfRule>
    <cfRule type="expression" dxfId="48" priority="45">
      <formula>AND($J18=1, $J19=1, $J20=1)</formula>
    </cfRule>
  </conditionalFormatting>
  <conditionalFormatting sqref="B22:C22">
    <cfRule type="expression" dxfId="47" priority="35">
      <formula>COUNTIF($J22, 0)&gt;0</formula>
    </cfRule>
    <cfRule type="expression" dxfId="46" priority="37">
      <formula>AND($J22=1)</formula>
    </cfRule>
  </conditionalFormatting>
  <conditionalFormatting sqref="B23:C23">
    <cfRule type="expression" dxfId="45" priority="29">
      <formula>COUNTIF($J23:$J24, 0)&gt;0</formula>
    </cfRule>
    <cfRule type="expression" dxfId="44" priority="30">
      <formula>AND($J23=0, $J24=0, $J23&lt;&gt;"", $J24&lt;&gt;"")</formula>
    </cfRule>
    <cfRule type="expression" dxfId="43" priority="31">
      <formula>AND($J23=1, $J24=1)</formula>
    </cfRule>
  </conditionalFormatting>
  <conditionalFormatting sqref="B25:C25">
    <cfRule type="expression" dxfId="42" priority="24">
      <formula>COUNTIF($J25, 0)&gt;0</formula>
    </cfRule>
    <cfRule type="expression" dxfId="41" priority="26">
      <formula>AND($J25=1)</formula>
    </cfRule>
  </conditionalFormatting>
  <conditionalFormatting sqref="B26:C26">
    <cfRule type="expression" dxfId="40" priority="18">
      <formula>COUNTIF($J26:$J27, 0)&gt;0</formula>
    </cfRule>
    <cfRule type="expression" dxfId="39" priority="19">
      <formula>AND($J26=0, $J27=0, $J26&lt;&gt;"", $J27&lt;&gt;"")</formula>
    </cfRule>
    <cfRule type="expression" dxfId="38" priority="20">
      <formula>AND($J26=1, $J27=1)</formula>
    </cfRule>
  </conditionalFormatting>
  <conditionalFormatting sqref="B29:C29">
    <cfRule type="expression" dxfId="37" priority="12">
      <formula>COUNTIF($J29:$J30, 0)&gt;0</formula>
    </cfRule>
    <cfRule type="expression" dxfId="36" priority="13">
      <formula>AND($J29=0, $J30=0, $J29&lt;&gt;"", $J30&lt;&gt;"")</formula>
    </cfRule>
    <cfRule type="expression" dxfId="35" priority="14">
      <formula>AND($J29=1, $J30=1)</formula>
    </cfRule>
  </conditionalFormatting>
  <conditionalFormatting sqref="B31:C32">
    <cfRule type="expression" dxfId="34" priority="7">
      <formula>COUNTIF($J31, 0)&gt;0</formula>
    </cfRule>
    <cfRule type="expression" dxfId="33" priority="9">
      <formula>AND($J31=1)</formula>
    </cfRule>
  </conditionalFormatting>
  <conditionalFormatting sqref="B33:C33">
    <cfRule type="expression" dxfId="32" priority="4">
      <formula>COUNTIF($J33:$J36, 0)&gt;0</formula>
    </cfRule>
    <cfRule type="expression" dxfId="31" priority="5">
      <formula>AND($J33=0, $J34=0, $J35=0, $J36=0, $J33&lt;&gt;"", $J34&lt;&gt;"", $J35&lt;&gt;"", $J36&lt;&gt;"")</formula>
    </cfRule>
    <cfRule type="expression" dxfId="30" priority="6">
      <formula>AND($J33=1, $J34=1, $J35=1, $J36=1)</formula>
    </cfRule>
  </conditionalFormatting>
  <conditionalFormatting sqref="B22:D22">
    <cfRule type="expression" dxfId="29" priority="36">
      <formula>AND($J22=0, $J22&lt;&gt;"")</formula>
    </cfRule>
  </conditionalFormatting>
  <conditionalFormatting sqref="B25:D25">
    <cfRule type="expression" dxfId="28" priority="25">
      <formula>AND($J25=0, $J25&lt;&gt;"")</formula>
    </cfRule>
  </conditionalFormatting>
  <conditionalFormatting sqref="B31:D32">
    <cfRule type="expression" dxfId="27" priority="8">
      <formula>AND($J31=0, $J31&lt;&gt;"")</formula>
    </cfRule>
  </conditionalFormatting>
  <conditionalFormatting sqref="D5:D11">
    <cfRule type="expression" dxfId="26" priority="55">
      <formula>AND($J5=0, $J5&lt;&gt;"")</formula>
    </cfRule>
    <cfRule type="expression" dxfId="25" priority="56">
      <formula>$J5=1</formula>
    </cfRule>
    <cfRule type="expression" dxfId="24" priority="57">
      <formula>$E$5("Mapped")</formula>
    </cfRule>
  </conditionalFormatting>
  <conditionalFormatting sqref="D13:D16">
    <cfRule type="expression" dxfId="23" priority="52">
      <formula>AND($J13=0, $J13&lt;&gt;"")</formula>
    </cfRule>
    <cfRule type="expression" dxfId="22" priority="53">
      <formula>$J13=1</formula>
    </cfRule>
    <cfRule type="expression" dxfId="21" priority="54">
      <formula>$E$5("Mapped")</formula>
    </cfRule>
  </conditionalFormatting>
  <conditionalFormatting sqref="D18:D20">
    <cfRule type="expression" dxfId="20" priority="40">
      <formula>AND($J18=0, $J18&lt;&gt;"")</formula>
    </cfRule>
    <cfRule type="expression" dxfId="19" priority="41">
      <formula>$J18=1</formula>
    </cfRule>
    <cfRule type="expression" dxfId="18" priority="42">
      <formula>$E$5("Mapped")</formula>
    </cfRule>
  </conditionalFormatting>
  <conditionalFormatting sqref="D22">
    <cfRule type="expression" dxfId="17" priority="38">
      <formula>$J22=1</formula>
    </cfRule>
    <cfRule type="expression" dxfId="16" priority="39">
      <formula>$E$5("Mapped")</formula>
    </cfRule>
  </conditionalFormatting>
  <conditionalFormatting sqref="D23:D24">
    <cfRule type="expression" dxfId="15" priority="32">
      <formula>AND($J23=0, $J23&lt;&gt;"")</formula>
    </cfRule>
    <cfRule type="expression" dxfId="14" priority="33">
      <formula>$J23=1</formula>
    </cfRule>
    <cfRule type="expression" dxfId="13" priority="34">
      <formula>$E$5("Mapped")</formula>
    </cfRule>
  </conditionalFormatting>
  <conditionalFormatting sqref="D25">
    <cfRule type="expression" dxfId="12" priority="27">
      <formula>$J25=1</formula>
    </cfRule>
    <cfRule type="expression" dxfId="11" priority="28">
      <formula>$E$5("Mapped")</formula>
    </cfRule>
  </conditionalFormatting>
  <conditionalFormatting sqref="D26:D27">
    <cfRule type="expression" dxfId="10" priority="21">
      <formula>AND($J26=0, $J26&lt;&gt;"")</formula>
    </cfRule>
    <cfRule type="expression" dxfId="9" priority="22">
      <formula>$J26=1</formula>
    </cfRule>
    <cfRule type="expression" dxfId="8" priority="23">
      <formula>$E$5("Mapped")</formula>
    </cfRule>
  </conditionalFormatting>
  <conditionalFormatting sqref="D29:D30">
    <cfRule type="expression" dxfId="7" priority="15">
      <formula>AND($J29=0, $J29&lt;&gt;"")</formula>
    </cfRule>
    <cfRule type="expression" dxfId="6" priority="16">
      <formula>$J29=1</formula>
    </cfRule>
    <cfRule type="expression" dxfId="5" priority="17">
      <formula>$E$5("Mapped")</formula>
    </cfRule>
  </conditionalFormatting>
  <conditionalFormatting sqref="D31:D32">
    <cfRule type="expression" dxfId="4" priority="10">
      <formula>$J31=1</formula>
    </cfRule>
    <cfRule type="expression" dxfId="3" priority="11">
      <formula>$E$5("Mapped")</formula>
    </cfRule>
  </conditionalFormatting>
  <conditionalFormatting sqref="D33:D36">
    <cfRule type="expression" dxfId="2" priority="1">
      <formula>AND($J33=0, $J33&lt;&gt;"")</formula>
    </cfRule>
    <cfRule type="expression" dxfId="1" priority="2">
      <formula>$J33=1</formula>
    </cfRule>
    <cfRule type="expression" dxfId="0" priority="3">
      <formula>$E$5("Mapped")</formula>
    </cfRule>
  </conditionalFormatting>
  <dataValidations count="2">
    <dataValidation type="list" allowBlank="1" showInputMessage="1" showErrorMessage="1" sqref="J3:J36" xr:uid="{7BCDC5A2-F5DD-42E4-9241-B934A5D86714}">
      <formula1>"0, 1"</formula1>
    </dataValidation>
    <dataValidation type="list" allowBlank="1" showInputMessage="1" showErrorMessage="1" sqref="M3:M4" xr:uid="{5717EBA0-72E8-49ED-9A53-E39B72FAFCDE}">
      <formula1>$S$5:$S$23</formula1>
    </dataValidation>
  </dataValidations>
  <pageMargins left="0.7" right="0.7" top="0.75" bottom="0.75" header="0.3" footer="0.3"/>
  <pageSetup paperSize="9" orientation="portrait" horizontalDpi="0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7921756-9F3A-45C3-B3DA-45D47075909F}">
          <x14:formula1>
            <xm:f>Feedback!$B$2:$B$17</xm:f>
          </x14:formula1>
          <xm:sqref>F5:F36</xm:sqref>
        </x14:dataValidation>
        <x14:dataValidation type="list" allowBlank="1" showInputMessage="1" showErrorMessage="1" xr:uid="{8E3B69CA-236A-4C51-B7DE-F03038B35C21}">
          <x14:formula1>
            <xm:f>Feedback!$A$2:$A$17</xm:f>
          </x14:formula1>
          <xm:sqref>M5:M1048576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DA202-8D69-412E-AFE9-272EB9106A57}">
  <sheetPr>
    <tabColor rgb="FF6AB651"/>
  </sheetPr>
  <dimension ref="B1:I23"/>
  <sheetViews>
    <sheetView showGridLines="0" workbookViewId="0">
      <selection activeCell="J24" sqref="J24"/>
    </sheetView>
  </sheetViews>
  <sheetFormatPr defaultColWidth="8.7109375" defaultRowHeight="14.45"/>
  <cols>
    <col min="2" max="2" width="35.140625" customWidth="1"/>
    <col min="3" max="3" width="12.5703125" bestFit="1" customWidth="1"/>
    <col min="4" max="4" width="9.85546875" hidden="1" customWidth="1"/>
    <col min="5" max="5" width="15.85546875" hidden="1" customWidth="1"/>
    <col min="6" max="6" width="25.42578125" hidden="1" customWidth="1"/>
    <col min="7" max="7" width="25.7109375" bestFit="1" customWidth="1"/>
    <col min="8" max="8" width="29.28515625" hidden="1" customWidth="1"/>
    <col min="9" max="9" width="31.140625" bestFit="1" customWidth="1"/>
  </cols>
  <sheetData>
    <row r="1" spans="2:9">
      <c r="B1" s="20"/>
      <c r="C1" s="20"/>
      <c r="D1" s="20" t="s">
        <v>103</v>
      </c>
      <c r="E1" s="20" t="s">
        <v>104</v>
      </c>
      <c r="F1" s="20" t="s">
        <v>105</v>
      </c>
      <c r="G1" s="21" t="s">
        <v>106</v>
      </c>
      <c r="H1" s="20" t="s">
        <v>107</v>
      </c>
      <c r="I1" s="20" t="s">
        <v>108</v>
      </c>
    </row>
    <row r="2" spans="2:9">
      <c r="B2" s="32">
        <v>1</v>
      </c>
      <c r="C2" s="22" t="s">
        <v>109</v>
      </c>
      <c r="D2" s="20">
        <v>3</v>
      </c>
      <c r="E2" s="20">
        <v>7</v>
      </c>
      <c r="F2" s="23">
        <f t="shared" ref="F2:F6" si="0">100/E2</f>
        <v>14.285714285714286</v>
      </c>
      <c r="G2" s="21">
        <f>SUM('Mapping Template'!L5:L11)</f>
        <v>0</v>
      </c>
      <c r="H2" s="23">
        <f>(E2/E7)*100</f>
        <v>25</v>
      </c>
      <c r="I2" s="23">
        <f>(H2/100)*G2</f>
        <v>0</v>
      </c>
    </row>
    <row r="3" spans="2:9">
      <c r="B3" s="232">
        <v>2</v>
      </c>
      <c r="C3" s="22" t="s">
        <v>109</v>
      </c>
      <c r="D3" s="20">
        <v>2</v>
      </c>
      <c r="E3" s="20">
        <v>4</v>
      </c>
      <c r="F3" s="23">
        <f t="shared" si="0"/>
        <v>25</v>
      </c>
      <c r="G3" s="21">
        <f>SUM('Mapping Template'!L13:L16)</f>
        <v>0</v>
      </c>
      <c r="H3" s="23">
        <f>(E3/E7)*100</f>
        <v>14.285714285714285</v>
      </c>
      <c r="I3" s="23">
        <f t="shared" ref="I3:I6" si="1">(H3/100)*G3</f>
        <v>0</v>
      </c>
    </row>
    <row r="4" spans="2:9">
      <c r="B4" s="232"/>
      <c r="C4" s="24" t="s">
        <v>110</v>
      </c>
      <c r="D4" s="20">
        <v>1</v>
      </c>
      <c r="E4" s="20">
        <v>3</v>
      </c>
      <c r="F4" s="23">
        <f t="shared" si="0"/>
        <v>33.333333333333336</v>
      </c>
      <c r="G4" s="21">
        <f>SUM('Mapping Template'!L18:L20)</f>
        <v>0</v>
      </c>
      <c r="H4" s="23">
        <f>(E4/E7)*100</f>
        <v>10.714285714285714</v>
      </c>
      <c r="I4" s="23">
        <f t="shared" si="1"/>
        <v>0</v>
      </c>
    </row>
    <row r="5" spans="2:9">
      <c r="B5" s="232">
        <v>3</v>
      </c>
      <c r="C5" s="22" t="s">
        <v>109</v>
      </c>
      <c r="D5" s="20">
        <v>4</v>
      </c>
      <c r="E5" s="20">
        <v>6</v>
      </c>
      <c r="F5" s="23">
        <f t="shared" si="0"/>
        <v>16.666666666666668</v>
      </c>
      <c r="G5" s="21">
        <f>SUM('Mapping Template'!L22:L27)</f>
        <v>0</v>
      </c>
      <c r="H5" s="23">
        <f>(E5/E7)*100</f>
        <v>21.428571428571427</v>
      </c>
      <c r="I5" s="23">
        <f t="shared" si="1"/>
        <v>0</v>
      </c>
    </row>
    <row r="6" spans="2:9">
      <c r="B6" s="232"/>
      <c r="C6" s="24" t="s">
        <v>110</v>
      </c>
      <c r="D6" s="20">
        <v>4</v>
      </c>
      <c r="E6" s="20">
        <v>8</v>
      </c>
      <c r="F6" s="23">
        <f t="shared" si="0"/>
        <v>12.5</v>
      </c>
      <c r="G6" s="21">
        <f>SUM('Mapping Template'!L29:L29)</f>
        <v>0</v>
      </c>
      <c r="H6" s="23">
        <f>(E6/E7)*100</f>
        <v>28.571428571428569</v>
      </c>
      <c r="I6" s="23">
        <f t="shared" si="1"/>
        <v>0</v>
      </c>
    </row>
    <row r="7" spans="2:9">
      <c r="B7" s="25" t="s">
        <v>111</v>
      </c>
      <c r="C7" s="26"/>
      <c r="D7" s="27">
        <f>SUM(D2:D6)</f>
        <v>14</v>
      </c>
      <c r="E7" s="27">
        <f>SUM(E2:E6)</f>
        <v>28</v>
      </c>
      <c r="F7" s="28"/>
      <c r="G7" s="28"/>
      <c r="H7" s="27">
        <f>SUM(H2:H6)</f>
        <v>100</v>
      </c>
      <c r="I7" s="29">
        <f>SUM(I2:I6)</f>
        <v>0</v>
      </c>
    </row>
    <row r="8" spans="2:9">
      <c r="B8" s="30"/>
      <c r="C8" s="30"/>
      <c r="F8" s="31"/>
    </row>
    <row r="9" spans="2:9">
      <c r="B9" s="30"/>
      <c r="C9" s="30"/>
      <c r="F9" s="31"/>
    </row>
    <row r="10" spans="2:9">
      <c r="B10" s="30"/>
      <c r="C10" s="30"/>
      <c r="F10" s="31"/>
    </row>
    <row r="11" spans="2:9">
      <c r="B11" s="30"/>
      <c r="C11" s="30"/>
    </row>
    <row r="12" spans="2:9">
      <c r="B12" s="30"/>
      <c r="C12" s="30"/>
    </row>
    <row r="13" spans="2:9">
      <c r="B13" s="30"/>
      <c r="C13" s="30"/>
    </row>
    <row r="14" spans="2:9">
      <c r="B14" s="30"/>
      <c r="C14" s="30"/>
    </row>
    <row r="15" spans="2:9">
      <c r="B15" s="30"/>
      <c r="C15" s="30"/>
    </row>
    <row r="16" spans="2:9">
      <c r="B16" s="30"/>
      <c r="C16" s="30"/>
    </row>
    <row r="17" spans="2:3">
      <c r="B17" s="30"/>
      <c r="C17" s="30"/>
    </row>
    <row r="18" spans="2:3">
      <c r="B18" s="30"/>
      <c r="C18" s="30"/>
    </row>
    <row r="19" spans="2:3">
      <c r="B19" s="30"/>
      <c r="C19" s="30"/>
    </row>
    <row r="20" spans="2:3">
      <c r="B20" s="30"/>
      <c r="C20" s="30"/>
    </row>
    <row r="21" spans="2:3">
      <c r="B21" s="30"/>
      <c r="C21" s="30"/>
    </row>
    <row r="22" spans="2:3">
      <c r="B22" s="30"/>
      <c r="C22" s="30"/>
    </row>
    <row r="23" spans="2:3">
      <c r="B23" s="30"/>
      <c r="C23" s="30"/>
    </row>
  </sheetData>
  <mergeCells count="2">
    <mergeCell ref="B3:B4"/>
    <mergeCell ref="B5:B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B81D9-9B1B-46FA-AA7D-69EDC4A139E7}">
  <sheetPr>
    <tabColor rgb="FFFFEEBD"/>
  </sheetPr>
  <dimension ref="A1:B17"/>
  <sheetViews>
    <sheetView workbookViewId="0">
      <selection activeCell="A11" sqref="A11"/>
    </sheetView>
  </sheetViews>
  <sheetFormatPr defaultRowHeight="14.45"/>
  <cols>
    <col min="1" max="1" width="38.5703125" style="1" bestFit="1" customWidth="1"/>
    <col min="2" max="2" width="20.28515625" bestFit="1" customWidth="1"/>
    <col min="4" max="4" width="21" bestFit="1" customWidth="1"/>
  </cols>
  <sheetData>
    <row r="1" spans="1:2" ht="18">
      <c r="A1" s="3" t="s">
        <v>112</v>
      </c>
      <c r="B1" s="3" t="s">
        <v>113</v>
      </c>
    </row>
    <row r="2" spans="1:2" ht="18">
      <c r="A2" s="2" t="s">
        <v>114</v>
      </c>
      <c r="B2" s="2" t="s">
        <v>115</v>
      </c>
    </row>
    <row r="3" spans="1:2" ht="18">
      <c r="A3" s="2" t="s">
        <v>116</v>
      </c>
      <c r="B3" s="2" t="s">
        <v>117</v>
      </c>
    </row>
    <row r="4" spans="1:2" ht="18">
      <c r="A4" s="163" t="s">
        <v>118</v>
      </c>
      <c r="B4" s="2" t="s">
        <v>119</v>
      </c>
    </row>
    <row r="5" spans="1:2" ht="18">
      <c r="A5" s="2"/>
      <c r="B5" s="2" t="s">
        <v>120</v>
      </c>
    </row>
    <row r="6" spans="1:2" ht="18">
      <c r="A6" s="2"/>
      <c r="B6" s="2" t="s">
        <v>121</v>
      </c>
    </row>
    <row r="7" spans="1:2" ht="18">
      <c r="A7" s="2"/>
      <c r="B7" s="2" t="s">
        <v>122</v>
      </c>
    </row>
    <row r="8" spans="1:2" ht="18">
      <c r="A8" s="2"/>
      <c r="B8" s="2" t="s">
        <v>123</v>
      </c>
    </row>
    <row r="9" spans="1:2" ht="18">
      <c r="A9" s="2"/>
      <c r="B9" s="2" t="s">
        <v>124</v>
      </c>
    </row>
    <row r="10" spans="1:2" ht="18">
      <c r="A10" s="12"/>
      <c r="B10" s="2" t="s">
        <v>125</v>
      </c>
    </row>
    <row r="11" spans="1:2" ht="18">
      <c r="A11" s="12"/>
      <c r="B11" s="2" t="s">
        <v>126</v>
      </c>
    </row>
    <row r="12" spans="1:2" ht="18">
      <c r="A12" s="12"/>
      <c r="B12" s="2" t="s">
        <v>127</v>
      </c>
    </row>
    <row r="13" spans="1:2" ht="18">
      <c r="A13" s="12"/>
      <c r="B13" s="2" t="s">
        <v>128</v>
      </c>
    </row>
    <row r="14" spans="1:2" ht="18">
      <c r="A14" s="2"/>
      <c r="B14" s="2" t="s">
        <v>129</v>
      </c>
    </row>
    <row r="15" spans="1:2" ht="18">
      <c r="A15" s="2"/>
      <c r="B15" s="2" t="s">
        <v>130</v>
      </c>
    </row>
    <row r="16" spans="1:2" ht="18">
      <c r="A16" s="2"/>
      <c r="B16" s="5" t="s">
        <v>131</v>
      </c>
    </row>
    <row r="17" spans="1:2" ht="18">
      <c r="A17" s="2"/>
      <c r="B17" s="2" t="s">
        <v>132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23B8C-88D1-4188-B31B-ADCA45C38745}">
  <sheetPr>
    <tabColor rgb="FFFFEEBD"/>
  </sheetPr>
  <dimension ref="A1:F73"/>
  <sheetViews>
    <sheetView workbookViewId="0">
      <selection activeCell="B4" sqref="B4:F4"/>
    </sheetView>
  </sheetViews>
  <sheetFormatPr defaultRowHeight="14.45"/>
  <cols>
    <col min="1" max="1" width="9.42578125" customWidth="1"/>
  </cols>
  <sheetData>
    <row r="1" spans="1:6" ht="18.600000000000001" thickBot="1">
      <c r="A1" s="9" t="s">
        <v>133</v>
      </c>
    </row>
    <row r="2" spans="1:6" s="4" customFormat="1">
      <c r="B2" s="10" t="s">
        <v>134</v>
      </c>
      <c r="C2" s="10" t="s">
        <v>135</v>
      </c>
      <c r="D2" s="10" t="s">
        <v>136</v>
      </c>
      <c r="E2" s="10" t="s">
        <v>137</v>
      </c>
      <c r="F2" s="10" t="s">
        <v>138</v>
      </c>
    </row>
    <row r="3" spans="1:6" s="4" customFormat="1">
      <c r="A3" s="4" t="s">
        <v>139</v>
      </c>
      <c r="B3">
        <v>14.285714285714286</v>
      </c>
      <c r="C3">
        <v>25</v>
      </c>
      <c r="D3">
        <v>33.333333333333336</v>
      </c>
      <c r="E3">
        <v>16.666666666666668</v>
      </c>
      <c r="F3">
        <v>12.5</v>
      </c>
    </row>
    <row r="4" spans="1:6" s="4" customFormat="1">
      <c r="A4" s="4" t="s">
        <v>140</v>
      </c>
      <c r="B4" s="20">
        <v>7</v>
      </c>
      <c r="C4" s="20">
        <v>4</v>
      </c>
      <c r="D4" s="20">
        <v>3</v>
      </c>
      <c r="E4" s="20">
        <v>6</v>
      </c>
      <c r="F4" s="20">
        <v>8</v>
      </c>
    </row>
    <row r="5" spans="1:6" ht="18">
      <c r="A5" s="233" t="s">
        <v>103</v>
      </c>
      <c r="B5" s="11">
        <f>IF('Mapping Template'!$J5=1,B$3,0)</f>
        <v>0</v>
      </c>
      <c r="C5" s="11">
        <f>IF('Mapping Template'!$J13=1,C$3,0)</f>
        <v>0</v>
      </c>
      <c r="D5" s="11">
        <f>IF('Mapping Template'!$J18=1,D$3,0)</f>
        <v>0</v>
      </c>
      <c r="E5" s="11">
        <f>IF('Mapping Template'!$J22=1,E$3,0)</f>
        <v>0</v>
      </c>
      <c r="F5" s="11">
        <f>IF('Mapping Template'!$J29=1,F$3,0)</f>
        <v>0</v>
      </c>
    </row>
    <row r="6" spans="1:6" ht="18">
      <c r="A6" s="233"/>
      <c r="B6" s="11">
        <f>IF('Mapping Template'!$J6=1,B$3,0)</f>
        <v>0</v>
      </c>
      <c r="C6" s="11">
        <f>IF('Mapping Template'!$J14=1,C$3,0)</f>
        <v>0</v>
      </c>
      <c r="D6" s="11">
        <f>IF('Mapping Template'!$J19=1,D$3,0)</f>
        <v>0</v>
      </c>
      <c r="E6" s="11">
        <f>IF('Mapping Template'!$J23=1,E$3,0)</f>
        <v>0</v>
      </c>
      <c r="F6" s="11">
        <f>IF('Mapping Template'!$J30=1,F$3,0)</f>
        <v>0</v>
      </c>
    </row>
    <row r="7" spans="1:6" ht="18">
      <c r="A7" s="233"/>
      <c r="B7" s="11">
        <f>IF('Mapping Template'!$J7=1,B$3,0)</f>
        <v>0</v>
      </c>
      <c r="C7" s="11">
        <f>IF('Mapping Template'!$J15=1,C$3,0)</f>
        <v>0</v>
      </c>
      <c r="D7" s="11">
        <f>IF('Mapping Template'!$J20=1,D$3,0)</f>
        <v>0</v>
      </c>
      <c r="E7" s="11">
        <f>IF('Mapping Template'!$J24=1,E$3,0)</f>
        <v>0</v>
      </c>
      <c r="F7" s="11">
        <f>IF('Mapping Template'!$J31=1,F$3,0)</f>
        <v>0</v>
      </c>
    </row>
    <row r="8" spans="1:6" ht="18">
      <c r="A8" s="233"/>
      <c r="B8" s="11">
        <f>IF('Mapping Template'!$J8=1,B$3,0)</f>
        <v>0</v>
      </c>
      <c r="C8" s="11">
        <f>IF('Mapping Template'!$J16=1,C$3,0)</f>
        <v>0</v>
      </c>
      <c r="D8" s="11"/>
      <c r="E8" s="11">
        <f>IF('Mapping Template'!$J25=1,E$3,0)</f>
        <v>0</v>
      </c>
      <c r="F8" s="11">
        <f>IF('Mapping Template'!$J32=1,F$3,0)</f>
        <v>0</v>
      </c>
    </row>
    <row r="9" spans="1:6" ht="18">
      <c r="A9" s="233"/>
      <c r="B9" s="11">
        <f>IF('Mapping Template'!$J9=1,B$3,0)</f>
        <v>0</v>
      </c>
      <c r="C9" s="11"/>
      <c r="D9" s="11"/>
      <c r="E9" s="11">
        <f>IF('Mapping Template'!$J26=1,E$3,0)</f>
        <v>0</v>
      </c>
      <c r="F9" s="11">
        <f>IF('Mapping Template'!$J33=1,F$3,0)</f>
        <v>0</v>
      </c>
    </row>
    <row r="10" spans="1:6" ht="18">
      <c r="A10" s="233"/>
      <c r="B10" s="11">
        <f>IF('Mapping Template'!$J10=1,B$3,0)</f>
        <v>0</v>
      </c>
      <c r="C10" s="11"/>
      <c r="D10" s="11"/>
      <c r="E10" s="11">
        <f>IF('Mapping Template'!$J27=1,E$3,0)</f>
        <v>0</v>
      </c>
      <c r="F10" s="11">
        <f>IF('Mapping Template'!$J34=1,F$3,0)</f>
        <v>0</v>
      </c>
    </row>
    <row r="11" spans="1:6" ht="18">
      <c r="A11" s="233"/>
      <c r="B11" s="11">
        <f>IF('Mapping Template'!$J11=1,B$3,0)</f>
        <v>0</v>
      </c>
      <c r="C11" s="11"/>
      <c r="D11" s="11"/>
      <c r="E11" s="11"/>
      <c r="F11" s="11">
        <f>IF('Mapping Template'!$J35=1,F$3,0)</f>
        <v>0</v>
      </c>
    </row>
    <row r="12" spans="1:6" ht="18">
      <c r="A12" s="233"/>
      <c r="B12" s="11"/>
      <c r="C12" s="11"/>
      <c r="D12" s="11"/>
      <c r="E12" s="11"/>
      <c r="F12" s="11">
        <f>IF('Mapping Template'!$J36=1,F$3,0)</f>
        <v>0</v>
      </c>
    </row>
    <row r="13" spans="1:6" ht="18">
      <c r="A13" s="233"/>
      <c r="B13" s="11"/>
      <c r="C13" s="11"/>
      <c r="D13" s="11"/>
      <c r="E13" s="11"/>
      <c r="F13" s="11"/>
    </row>
    <row r="14" spans="1:6" ht="18">
      <c r="A14" s="233"/>
      <c r="B14" s="11"/>
      <c r="C14" s="11"/>
      <c r="D14" s="11"/>
      <c r="E14" s="11"/>
      <c r="F14" s="11"/>
    </row>
    <row r="15" spans="1:6" ht="18">
      <c r="A15" s="233"/>
      <c r="B15" s="11"/>
      <c r="C15" s="11"/>
      <c r="D15" s="11"/>
      <c r="E15" s="11"/>
      <c r="F15" s="11"/>
    </row>
    <row r="16" spans="1:6" ht="18">
      <c r="A16" s="233"/>
      <c r="B16" s="11"/>
      <c r="C16" s="11"/>
      <c r="D16" s="11"/>
      <c r="E16" s="11"/>
      <c r="F16" s="11"/>
    </row>
    <row r="17" spans="1:6" ht="18">
      <c r="A17" s="233"/>
      <c r="B17" s="11"/>
      <c r="C17" s="11"/>
      <c r="D17" s="11"/>
      <c r="E17" s="11"/>
      <c r="F17" s="11"/>
    </row>
    <row r="18" spans="1:6" ht="18">
      <c r="A18" s="233"/>
      <c r="B18" s="11"/>
      <c r="C18" s="11"/>
      <c r="D18" s="11"/>
      <c r="E18" s="11"/>
      <c r="F18" s="11"/>
    </row>
    <row r="19" spans="1:6" ht="18">
      <c r="A19" s="233"/>
      <c r="B19" s="11"/>
      <c r="C19" s="11"/>
      <c r="D19" s="11"/>
      <c r="E19" s="11"/>
      <c r="F19" s="11"/>
    </row>
    <row r="20" spans="1:6" ht="18">
      <c r="A20" s="233"/>
      <c r="B20" s="11"/>
      <c r="C20" s="11"/>
      <c r="D20" s="11"/>
      <c r="E20" s="11"/>
      <c r="F20" s="11"/>
    </row>
    <row r="21" spans="1:6" ht="18">
      <c r="A21" s="233"/>
      <c r="B21" s="11"/>
      <c r="C21" s="11"/>
      <c r="D21" s="11"/>
      <c r="E21" s="11"/>
      <c r="F21" s="11"/>
    </row>
    <row r="22" spans="1:6" ht="18">
      <c r="A22" s="233"/>
      <c r="B22" s="11"/>
      <c r="C22" s="11"/>
      <c r="D22" s="11"/>
      <c r="E22" s="11"/>
      <c r="F22" s="11"/>
    </row>
    <row r="23" spans="1:6" ht="18">
      <c r="A23" s="233"/>
      <c r="B23" s="11"/>
      <c r="C23" s="11"/>
      <c r="D23" s="11"/>
      <c r="E23" s="11"/>
      <c r="F23" s="11"/>
    </row>
    <row r="24" spans="1:6" ht="18">
      <c r="A24" s="233"/>
      <c r="B24" s="11"/>
      <c r="C24" s="11"/>
      <c r="D24" s="11"/>
      <c r="E24" s="11"/>
      <c r="F24" s="11"/>
    </row>
    <row r="25" spans="1:6" ht="18">
      <c r="A25" s="233"/>
      <c r="B25" s="11"/>
      <c r="C25" s="11"/>
      <c r="D25" s="11"/>
      <c r="E25" s="11"/>
      <c r="F25" s="11"/>
    </row>
    <row r="26" spans="1:6" ht="18">
      <c r="B26" s="11"/>
    </row>
    <row r="27" spans="1:6" ht="18">
      <c r="B27" s="11"/>
    </row>
    <row r="28" spans="1:6" ht="18">
      <c r="B28" s="11"/>
    </row>
    <row r="29" spans="1:6" ht="18">
      <c r="B29" s="11"/>
    </row>
    <row r="30" spans="1:6" ht="18">
      <c r="B30" s="11"/>
    </row>
    <row r="31" spans="1:6" ht="18">
      <c r="B31" s="11"/>
    </row>
    <row r="32" spans="1:6" ht="18">
      <c r="B32" s="11"/>
    </row>
    <row r="33" spans="2:2" ht="18">
      <c r="B33" s="11"/>
    </row>
    <row r="34" spans="2:2" ht="18">
      <c r="B34" s="11"/>
    </row>
    <row r="35" spans="2:2" ht="18">
      <c r="B35" s="11"/>
    </row>
    <row r="36" spans="2:2" ht="18">
      <c r="B36" s="11"/>
    </row>
    <row r="49" customFormat="1"/>
    <row r="50" customFormat="1"/>
    <row r="51" customFormat="1"/>
    <row r="52" customFormat="1"/>
    <row r="53" customFormat="1"/>
    <row r="54" customFormat="1"/>
    <row r="55" customFormat="1"/>
    <row r="56" customFormat="1"/>
    <row r="57" customFormat="1"/>
    <row r="58" customFormat="1"/>
    <row r="59" customFormat="1"/>
    <row r="60" customFormat="1"/>
    <row r="61" customFormat="1"/>
    <row r="62" customFormat="1"/>
    <row r="63" customFormat="1"/>
    <row r="64" customFormat="1"/>
    <row r="65" customFormat="1"/>
    <row r="66" customFormat="1"/>
    <row r="67" customFormat="1"/>
    <row r="68" customFormat="1"/>
    <row r="69" customFormat="1"/>
    <row r="70" customFormat="1"/>
    <row r="71" customFormat="1"/>
    <row r="72" customFormat="1"/>
    <row r="73" customFormat="1"/>
  </sheetData>
  <mergeCells count="1">
    <mergeCell ref="A5:A25"/>
  </mergeCells>
  <phoneticPr fontId="6" type="noConversion"/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8ACCC5C12735428668C0A4F421A8A4" ma:contentTypeVersion="23" ma:contentTypeDescription="Create a new document." ma:contentTypeScope="" ma:versionID="548e0bedd9c8814533e4015ae26897ac">
  <xsd:schema xmlns:xsd="http://www.w3.org/2001/XMLSchema" xmlns:xs="http://www.w3.org/2001/XMLSchema" xmlns:p="http://schemas.microsoft.com/office/2006/metadata/properties" xmlns:ns2="2717a2cc-f512-4d49-8f27-545b42fa0c9a" xmlns:ns3="c1745aab-47d5-421a-999d-4b79c06ba2f6" targetNamespace="http://schemas.microsoft.com/office/2006/metadata/properties" ma:root="true" ma:fieldsID="b04f60d391bd087fa6da6dd5e7140072" ns2:_="" ns3:_="">
    <xsd:import namespace="2717a2cc-f512-4d49-8f27-545b42fa0c9a"/>
    <xsd:import namespace="c1745aab-47d5-421a-999d-4b79c06ba2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17a2cc-f512-4d49-8f27-545b42fa0c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2537b0d9-0695-4785-b339-d0789b8fd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5" nillable="true" ma:displayName="Sign-off status" ma:internalName="Sign_x002d_off_x0020_status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745aab-47d5-421a-999d-4b79c06ba2f6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1537d01c-706d-4d61-b5b0-24050e8d5561}" ma:internalName="TaxCatchAll" ma:showField="CatchAllData" ma:web="c1745aab-47d5-421a-999d-4b79c06ba2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717a2cc-f512-4d49-8f27-545b42fa0c9a">
      <Terms xmlns="http://schemas.microsoft.com/office/infopath/2007/PartnerControls"/>
    </lcf76f155ced4ddcb4097134ff3c332f>
    <TaxCatchAll xmlns="c1745aab-47d5-421a-999d-4b79c06ba2f6" xsi:nil="true"/>
    <_Flow_SignoffStatus xmlns="2717a2cc-f512-4d49-8f27-545b42fa0c9a" xsi:nil="true"/>
  </documentManagement>
</p:properties>
</file>

<file path=customXml/itemProps1.xml><?xml version="1.0" encoding="utf-8"?>
<ds:datastoreItem xmlns:ds="http://schemas.openxmlformats.org/officeDocument/2006/customXml" ds:itemID="{22C5B420-3338-459F-AFE7-56E17BCBA72A}"/>
</file>

<file path=customXml/itemProps2.xml><?xml version="1.0" encoding="utf-8"?>
<ds:datastoreItem xmlns:ds="http://schemas.openxmlformats.org/officeDocument/2006/customXml" ds:itemID="{87D1E921-E607-434B-A88A-2F89389D5031}"/>
</file>

<file path=customXml/itemProps3.xml><?xml version="1.0" encoding="utf-8"?>
<ds:datastoreItem xmlns:ds="http://schemas.openxmlformats.org/officeDocument/2006/customXml" ds:itemID="{2BC3B7C8-B04C-4AF7-8DFF-FCDDF33B483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Sophie Bray</dc:creator>
  <cp:keywords/>
  <dc:description/>
  <cp:lastModifiedBy>Aidan Riley</cp:lastModifiedBy>
  <cp:revision/>
  <dcterms:created xsi:type="dcterms:W3CDTF">2021-10-27T10:45:58Z</dcterms:created>
  <dcterms:modified xsi:type="dcterms:W3CDTF">2026-01-09T10:23:08Z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0x010100268ACCC5C12735428668C0A4F421A8A4</vt:lpwstr>
  </property>
  <property fmtid="{D5CDD505-2E9C-101B-9397-08002B2CF9AE}" pid="3" name="MediaServiceImageTags">
    <vt:lpwstr/>
  </property>
</Properties>
</file>